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99617A3E-EA59-4A06-864F-3B08B95F9C07}" xr6:coauthVersionLast="47" xr6:coauthVersionMax="47" xr10:uidLastSave="{00000000-0000-0000-0000-000000000000}"/>
  <bookViews>
    <workbookView xWindow="2730" yWindow="2730" windowWidth="21600" windowHeight="11325" xr2:uid="{8C390AC9-7E25-4F60-984A-C87AC18490DB}"/>
  </bookViews>
  <sheets>
    <sheet name="Tabelle1" sheetId="1" r:id="rId1"/>
  </sheets>
  <definedNames>
    <definedName name="_xlnm.Print_Area" localSheetId="0">Tabelle1!$A$1:$AN$235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95" i="1" l="1"/>
  <c r="AV93" i="1"/>
  <c r="AV97" i="1"/>
  <c r="AV104" i="1"/>
  <c r="AV108" i="1"/>
  <c r="AV109" i="1" s="1"/>
  <c r="AU108" i="1"/>
  <c r="AU109" i="1" s="1"/>
  <c r="AU97" i="1"/>
  <c r="AU95" i="1"/>
  <c r="AU93" i="1"/>
  <c r="AU98" i="1" l="1"/>
  <c r="AU111" i="1" s="1"/>
  <c r="AV98" i="1"/>
  <c r="AU113" i="1" l="1"/>
  <c r="AV111" i="1"/>
  <c r="AL111" i="1" s="1"/>
  <c r="AB111" i="1" l="1"/>
  <c r="AU115" i="1"/>
  <c r="AB113" i="1"/>
  <c r="AV113" i="1"/>
  <c r="AL113" i="1" s="1"/>
  <c r="AB115" i="1" l="1"/>
  <c r="AU118" i="1"/>
  <c r="AU120" i="1" s="1"/>
  <c r="AB118" i="1" s="1"/>
  <c r="AV115" i="1"/>
  <c r="AL115" i="1" l="1"/>
  <c r="AV118" i="1"/>
  <c r="AV120" i="1" l="1"/>
  <c r="AL118" i="1" s="1"/>
</calcChain>
</file>

<file path=xl/sharedStrings.xml><?xml version="1.0" encoding="utf-8"?>
<sst xmlns="http://schemas.openxmlformats.org/spreadsheetml/2006/main" count="193" uniqueCount="156">
  <si>
    <t>VOLKSWOHL BUND Sachversicherung AG</t>
  </si>
  <si>
    <t>Südwall 37 - 41, 44137 Dortmund</t>
  </si>
  <si>
    <t>Versicherungsnehmer</t>
  </si>
  <si>
    <t>Vermittler</t>
  </si>
  <si>
    <t>Versicherungsdauer</t>
  </si>
  <si>
    <t>mittags 12 Uhr</t>
  </si>
  <si>
    <t>jährlich</t>
  </si>
  <si>
    <t>per Lastschrift</t>
  </si>
  <si>
    <t>Vorversicherung und Vorschäden</t>
  </si>
  <si>
    <t>Bestehen oder bestanden gleichartige Versicherungen oder wurden Sie beantragt?</t>
  </si>
  <si>
    <t>Sind in den letzten fünf Jahren Schäden eingetreten?</t>
  </si>
  <si>
    <t>Versicherungsumfang</t>
  </si>
  <si>
    <t>Beitragsfreie Mitversicherung des nicht ehelichen Lebenspartners; Einschluss gilt nicht für den Single-Tarif</t>
  </si>
  <si>
    <t>Versicherungssummen</t>
  </si>
  <si>
    <t>pauschal für Personen-, Sach- und Vermögensschäden</t>
  </si>
  <si>
    <t>je geschädigte Person maximal</t>
  </si>
  <si>
    <t>Exclusive</t>
  </si>
  <si>
    <t>Exclusive Plus</t>
  </si>
  <si>
    <t>15.000.000 EUR</t>
  </si>
  <si>
    <t>25.000.000 EUR</t>
  </si>
  <si>
    <t>10.000.000 EUR</t>
  </si>
  <si>
    <t>Schlüsselverlust, fremde private Schlüssel</t>
  </si>
  <si>
    <t>Schlüsselverslust, fremde berufliche / dienstliche Schlüssel</t>
  </si>
  <si>
    <t>Schlüsselverlust, fremde Vereinsschlüssel</t>
  </si>
  <si>
    <t>15.000 EUR</t>
  </si>
  <si>
    <t>100.000 EUR</t>
  </si>
  <si>
    <t>25.000 EUR</t>
  </si>
  <si>
    <t>500.000 EUR</t>
  </si>
  <si>
    <t>Deckungsaufgabe Privathaftpflichtversicherung</t>
  </si>
  <si>
    <t>Neuantrag</t>
  </si>
  <si>
    <t>Ersatzantrag</t>
  </si>
  <si>
    <t xml:space="preserve">Vermittlernummer </t>
  </si>
  <si>
    <t xml:space="preserve">Vermittler </t>
  </si>
  <si>
    <t xml:space="preserve">Herr </t>
  </si>
  <si>
    <t xml:space="preserve">Frau </t>
  </si>
  <si>
    <t xml:space="preserve">Titel </t>
  </si>
  <si>
    <t xml:space="preserve">Vorname, Name </t>
  </si>
  <si>
    <t xml:space="preserve">Straße, Haus-Nr. </t>
  </si>
  <si>
    <t xml:space="preserve">PLZ, Wohnort </t>
  </si>
  <si>
    <t xml:space="preserve">Geburtsdatum </t>
  </si>
  <si>
    <t xml:space="preserve">Versicherungsbeginn </t>
  </si>
  <si>
    <t xml:space="preserve">Versicherungsablauf </t>
  </si>
  <si>
    <t>per Rechnung</t>
  </si>
  <si>
    <t>Zahlart und Zahlweise</t>
  </si>
  <si>
    <t>halbjährlich (3 % Zuschlag)</t>
  </si>
  <si>
    <t>vierteljährlich (5 % Zuschlag)</t>
  </si>
  <si>
    <t>ja</t>
  </si>
  <si>
    <t>nein</t>
  </si>
  <si>
    <t>ja / Anzahl und Höhe</t>
  </si>
  <si>
    <t xml:space="preserve">Gesellschaft </t>
  </si>
  <si>
    <t xml:space="preserve">Vertragsnummer </t>
  </si>
  <si>
    <t>Eigentum, Besitz und Gebrauch von Flugmodellen (auch Drohnen)</t>
  </si>
  <si>
    <t>3.500 EUR</t>
  </si>
  <si>
    <t xml:space="preserve">-      </t>
  </si>
  <si>
    <t>Wir möchten Sie darauf hinweisen, dass Sie als Antragssteller verpflichtet sind, uns diese Fragen vollständig und wahrheitsgemäß zu beantworten, da wir die Angaben im Rahmen der Risikoprüfung benötigen.
Zur Überprüfung und Ergänzung Ihrer Angaben kann ein Datenaustausch mit anderen Versicherern erforderlich werden.</t>
  </si>
  <si>
    <t>Plus-Baustein</t>
  </si>
  <si>
    <t>"Volkswohl Bund-Leistungs-Garantie für die PHV"</t>
  </si>
  <si>
    <t>Opferschutz</t>
  </si>
  <si>
    <t>Neuwertentschädigung (bis 12 Monate ab Kaufdatum)</t>
  </si>
  <si>
    <t>Verzicht auf alle Selbstbeteiligungen</t>
  </si>
  <si>
    <t xml:space="preserve">○          </t>
  </si>
  <si>
    <t>- = nicht mitversichert, ○ = sofern der Baustein vereinbart wurde</t>
  </si>
  <si>
    <t>Tarif</t>
  </si>
  <si>
    <t>Jahresbeitrag ohne Versicherungssteuer</t>
  </si>
  <si>
    <t>Familie, Ehe-Lebensgemeinschaft, Single mit Kindern</t>
  </si>
  <si>
    <t>Single ohne Kind/er, allein lebende Personen</t>
  </si>
  <si>
    <t>60Plus (Antragssteller ist mind. 60 Jahre alt</t>
  </si>
  <si>
    <t>oder wird im ersten Versicherungsjahr 60 Jahre)</t>
  </si>
  <si>
    <t>Einschlüsse</t>
  </si>
  <si>
    <t>Berufshaftpflicht</t>
  </si>
  <si>
    <t>55,80 EUR</t>
  </si>
  <si>
    <t>43,71 EUR</t>
  </si>
  <si>
    <t>33,48 EUR</t>
  </si>
  <si>
    <t>71,61 EUR</t>
  </si>
  <si>
    <t>58,13 EUR</t>
  </si>
  <si>
    <t>52,08 EUR</t>
  </si>
  <si>
    <t>11,50 EUR</t>
  </si>
  <si>
    <t>19,00 EUR</t>
  </si>
  <si>
    <t>Gesamtbeitrag ohne Versicherungssteuer</t>
  </si>
  <si>
    <t>19 % Versicherungssteuer</t>
  </si>
  <si>
    <t>Jahresbeitrag</t>
  </si>
  <si>
    <t>Beitrag gemäß Zahlweise</t>
  </si>
  <si>
    <t>X</t>
  </si>
  <si>
    <t>Unterschriften</t>
  </si>
  <si>
    <t>Hinweise und Bemerkungen</t>
  </si>
  <si>
    <t>Widerrufsrecht</t>
  </si>
  <si>
    <t>Ich bestätige ausdrücklich, dass ich die oben genannte Versicherung beantrage, die Risikofragen wahrheitsgemäß und vollständig</t>
  </si>
  <si>
    <t>beantwortet habe, mit der Erhebung, Speicherung und Nutzung der im Zusammenhang mit diesem Antrag mitgeteilten Daten</t>
  </si>
  <si>
    <t>Empfangsbestätigung</t>
  </si>
  <si>
    <t>Ich bestätige, dass ich vor der Unterzeichnung dieses Antrages die den beantragten Versicherungen zugrunde liegenden Allgemeine</t>
  </si>
  <si>
    <t>Ort, Datum</t>
  </si>
  <si>
    <t>Unterschrift des Versicherungsnehmers</t>
  </si>
  <si>
    <t>Hinweise zum Datenschutz</t>
  </si>
  <si>
    <t>Versicherungsbedingungen, Klauseln und Zusatzbedingungen, die Verbraucher- und Produktinformationen, das Merkblatt zur</t>
  </si>
  <si>
    <t>Sie können Ihre Vertragserklärung innerhalb von 14 Tagen ohne Angabe von Gründen in Textform (z.B. E-Mail, Telefax oder Brief)</t>
  </si>
  <si>
    <t>widerrufen. Die Frist beginnt, nachdem Sie den Versicherungsschein, die Vertragsbestimmungen einschließlich der Allgemeinen</t>
  </si>
  <si>
    <t>Versicherungsbedingungen, die weiteren Informationen nach § 7 Abs. 1 und 2 des Versicherungsvertragsgesetzes in Verbindung</t>
  </si>
  <si>
    <t>mit den §§ 1 bis 4 der VVG-Informationspflichtenverordnung und diese Belehrung jeweils in Textform erhalten haben. Zur Wahrung</t>
  </si>
  <si>
    <t>der Widerrufsfrist genügt die rechtzeitige Absendung des Widerrufs.</t>
  </si>
  <si>
    <t>Der Widerruf ist zu richten an die Ostfriesische Versicherungsbörse GmbH, Kornkamp 14, 26605 Aurich.</t>
  </si>
  <si>
    <t>Bei einem Widerruf per Telefax ist der Widerruf an folgende Faxnummer zu richten: 04941/60407-29.</t>
  </si>
  <si>
    <t>Bei einem Widerruf per E-Mail ist der Widerruf an folgende E-Mail-Adresse zu richten: info@ov-boerse.de.</t>
  </si>
  <si>
    <t>Widerrufsfolgen</t>
  </si>
  <si>
    <t>Im Falle eines wirksamen Widerrufs endet der Versicherungsschutz und wir erstatten Ihnen den auf die Zeit nach Zugang des</t>
  </si>
  <si>
    <t>Widerrufs entfallenden Teil der Prämien, wenn Sie zugestimmt haben, dass der Versicherungsschutz vor dem Ende der Widerrufsfrist</t>
  </si>
  <si>
    <t>beginnt. Den Teil der Prämie, der auf die Zeit bis zum Zugang des Widerrufs entfällt, dürfen wir in diesen Fall einbehalten.</t>
  </si>
  <si>
    <t>Dabei handelt es sich bei jährlicher Zahlungsweise um 1/360, bei halbjährlicher Zahlungsweise um 1/180, bei vierteljährlicher</t>
  </si>
  <si>
    <t>Zahlungsweise um 1/190 und bei monatlicher Zahlungsweise um 1/30 des im Antrag angegebenen Beitrags gemäß Zahlungsweise</t>
  </si>
  <si>
    <t>pro Tag. Die Erstattung zurückzuzahlender Beiträge erfolgt unverzüglich, spätestens 30 Tage nach Zugang des Widerrufs.</t>
  </si>
  <si>
    <t>Beginnt der Versicherungsschutz nicht vor dem Ende der Widerrufsfrist, hat der wirksame Widerruf zur Folge, dass empfangene</t>
  </si>
  <si>
    <t>Leistungen zurückzugewähren und gezogene Nutzungen (z.B. Zinsen) herauszugeben sind.</t>
  </si>
  <si>
    <t>Haben Sie Ihr Widerrufsrecht nach § 8 des Versicherungsvertragsgesetzes wirksam ausgeübt, sind Sie auch an einen mit dem</t>
  </si>
  <si>
    <t>Versicherungsvertrag zusammenhängenden Vertrag nicht mehr gebunden. Ein zusammenhängender Vertrag liegt vor, wenn er</t>
  </si>
  <si>
    <t>einen Bezug zu dem widerrufenen Vertrag aufweist und eine Dienstleitung des Versicherers oder eine Dritten auf der Grundlage</t>
  </si>
  <si>
    <t>einer Vereinbarung zwischen dem Dritten und dem Versicherer betrifft. Eine Vertragsstrafe darf weder vereinbart noch</t>
  </si>
  <si>
    <t>verlangt werden.</t>
  </si>
  <si>
    <t>Ihr Widerruf erlischt, wenn der Vertrag auf Ihren ausdrücklichen Wunsch sowohl von Ihnen als auch von uns vollständig erfüllt</t>
  </si>
  <si>
    <t>ist, bevor Sie Ihr Widerrufsrecht ausgeübt haben.</t>
  </si>
  <si>
    <t>Widerrufen Sie eine Vertragserklärung im Rahmen eines Erstazantrages, so läuft Ihr ursprünglicher Versicherungsvertrag weiter.</t>
  </si>
  <si>
    <t>Das Widerrufsrecht besteht nicht bei Verträgen mit einer Laufzeit von weniger als einem Monat.</t>
  </si>
  <si>
    <t>Besondere Hinweise</t>
  </si>
  <si>
    <t>SEPA-Lastschriftmandat</t>
  </si>
  <si>
    <t>Ich ermächtige die Ostfriesische Versicherungsbörse GmbH, Zahlungen von meinem Konto mittels Lastschrift zu jedem hier</t>
  </si>
  <si>
    <t>beantragten Vertrag einzeln einzuziehen. Zugleich weise ich mein Kreditinstitut an, die von der Ostfriesischen Versicherungsbörse</t>
  </si>
  <si>
    <t>GmbH auf mein Konto gezogenen Lastschriften einzulösen. Ich bin damit einverstanden dass die Ostfriesische Versicherungsbörse</t>
  </si>
  <si>
    <t>GmbH, falls erforderlich, spätestens 5 Kalendertage vor dem SEPA-Lastschrifteinzug hierüber eine Information an mich versendet.</t>
  </si>
  <si>
    <t>verlangen. Es gelten dabei die mit dem Kreditinstitut vereinbarten Bedingungen.</t>
  </si>
  <si>
    <t>Die Hinweise zum Datenschutz wurden mir ausgehändigt. Art der Zahlung: wiederkehrende Lastschrift.</t>
  </si>
  <si>
    <r>
      <rPr>
        <b/>
        <sz val="9"/>
        <color theme="1"/>
        <rFont val="Calibri"/>
        <family val="2"/>
        <scheme val="minor"/>
      </rPr>
      <t>Hinweis:</t>
    </r>
    <r>
      <rPr>
        <sz val="9"/>
        <color theme="1"/>
        <rFont val="Calibri"/>
        <family val="2"/>
        <scheme val="minor"/>
      </rPr>
      <t xml:space="preserve"> Ich kann innerhalb von 8 Wochen, beginnend mit dem Belastungsdatum, die Erstattung des belasteten Betrages</t>
    </r>
  </si>
  <si>
    <t xml:space="preserve">Kreditinstitut </t>
  </si>
  <si>
    <t xml:space="preserve">IBAN </t>
  </si>
  <si>
    <t xml:space="preserve">BIC </t>
  </si>
  <si>
    <r>
      <t xml:space="preserve">Daten des Kontoinhabers </t>
    </r>
    <r>
      <rPr>
        <sz val="9"/>
        <color theme="1"/>
        <rFont val="Calibri"/>
        <family val="2"/>
        <scheme val="minor"/>
      </rPr>
      <t>(nur auszufüllen, falls nicht Antragssteller)</t>
    </r>
  </si>
  <si>
    <t>Unterschrift des Kontoinhabers</t>
  </si>
  <si>
    <t>oder des gesetzlichen Vertreters</t>
  </si>
  <si>
    <t>Ich handele im Auftrag des Antragstellers. Die Maklervollmacht hierfür ist beigefügt/liegt mir vor.</t>
  </si>
  <si>
    <t>Unterschrift des bevollmächtigten Maklers</t>
  </si>
  <si>
    <t>Seite 1 von 3</t>
  </si>
  <si>
    <t>Seite 2 von 3</t>
  </si>
  <si>
    <t>Seite 3 von 3</t>
  </si>
  <si>
    <t>Schäden, verusacht durch deliktunfähige Personen</t>
  </si>
  <si>
    <t>Aufwendungen für das Wiedereinfangen wilder Kleintiere</t>
  </si>
  <si>
    <t>Die Leistungen in dieser Übersicht sind stark verkürzt wiedergegeben. Maßgebend ist ausschließlich der Wortlaut der</t>
  </si>
  <si>
    <t>Versicherungsbedingungen, sowie des Versicherungsscheins (inkl. Nachträge).</t>
  </si>
  <si>
    <t>Bei einer Vertragsdauer von mindestens einem Jahr verlängert sich der Vertrag um jeweils ein Jahr. Er verlängert sich nicht,</t>
  </si>
  <si>
    <t>wenn einer der Vertragsparteien vor dem Ablauf der vereinbarten Vertragsdauer eine Kündigung zugegangen ist. Der</t>
  </si>
  <si>
    <t>Versicherungsnehmer kann den Vertrag täglich, erstmals zum Ablauf der bei Vertragsabschluss vereinbarten Vertragsdauer,</t>
  </si>
  <si>
    <t>kündigen. Der Versicherer kann den Vertrag mit einer Frist von drei Monaten zum Ablauf des Vertrages kündigen.</t>
  </si>
  <si>
    <t>Unterjährige Zahlweise nur mit Lastschriftverfahren möglich!
Mindestabbuchprämie 15,00 EUR</t>
  </si>
  <si>
    <t>bis 2 kg</t>
  </si>
  <si>
    <t>bis 5 kg</t>
  </si>
  <si>
    <t>für Lehrer(in) / Erzieher(in)</t>
  </si>
  <si>
    <r>
      <t xml:space="preserve">Weitere Informationen und Hinweise des Risikoträgers finden Sie auf </t>
    </r>
    <r>
      <rPr>
        <b/>
        <sz val="9"/>
        <color theme="1"/>
        <rFont val="Calibri"/>
        <family val="2"/>
        <scheme val="minor"/>
      </rPr>
      <t>www.volkswohl-bund.de/cms/datenschutz.</t>
    </r>
  </si>
  <si>
    <r>
      <t xml:space="preserve">einverstanden bin und die entsprechende Belehrung - auch zu finden auf </t>
    </r>
    <r>
      <rPr>
        <b/>
        <sz val="9"/>
        <color theme="1"/>
        <rFont val="Calibri"/>
        <family val="2"/>
        <scheme val="minor"/>
      </rPr>
      <t>www.ov-boerse.de/datenschutz</t>
    </r>
    <r>
      <rPr>
        <sz val="9"/>
        <color theme="1"/>
        <rFont val="Calibri"/>
        <family val="2"/>
        <scheme val="minor"/>
      </rPr>
      <t xml:space="preserve"> - gelesen habe.</t>
    </r>
  </si>
  <si>
    <t xml:space="preserve"> der vorvertraglichen Anzeigepflicht erhalten habe.</t>
  </si>
  <si>
    <t>Datenverarbeitung, die Widerrufsbelehrung (Abschnitt 1 und Abschnitt 2) sowie die Hinweise zur Verletzung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</si>
</sst>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5.5"/>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2" fillId="2" borderId="0" xfId="0" applyFont="1" applyFill="1" applyAlignment="1"/>
    <xf numFmtId="0" fontId="2" fillId="2" borderId="0" xfId="0" applyFont="1" applyFill="1" applyAlignment="1">
      <alignment horizontal="left"/>
    </xf>
    <xf numFmtId="0" fontId="3" fillId="2" borderId="0" xfId="0" applyFont="1" applyFill="1" applyAlignment="1"/>
    <xf numFmtId="0" fontId="3" fillId="2" borderId="0" xfId="0" applyFont="1" applyFill="1" applyAlignment="1">
      <alignment horizontal="left"/>
    </xf>
    <xf numFmtId="0" fontId="1" fillId="3" borderId="0" xfId="0" applyFont="1" applyFill="1"/>
    <xf numFmtId="0" fontId="1" fillId="3" borderId="0" xfId="0" applyFont="1" applyFill="1" applyAlignment="1">
      <alignment horizontal="right"/>
    </xf>
    <xf numFmtId="0" fontId="3" fillId="3" borderId="0" xfId="0" applyFont="1" applyFill="1"/>
    <xf numFmtId="0" fontId="2" fillId="3" borderId="0" xfId="0" applyFont="1" applyFill="1" applyAlignment="1"/>
    <xf numFmtId="0" fontId="0" fillId="3" borderId="0" xfId="0" applyFont="1" applyFill="1" applyAlignment="1">
      <alignment horizontal="right"/>
    </xf>
    <xf numFmtId="0" fontId="0" fillId="3" borderId="0" xfId="0" applyFont="1" applyFill="1"/>
    <xf numFmtId="0" fontId="2" fillId="3" borderId="0" xfId="0" applyFont="1" applyFill="1" applyAlignment="1">
      <alignment horizontal="left"/>
    </xf>
    <xf numFmtId="0" fontId="1" fillId="3" borderId="0" xfId="0" applyFont="1" applyFill="1" applyBorder="1" applyAlignment="1">
      <alignment horizontal="right"/>
    </xf>
    <xf numFmtId="0" fontId="1" fillId="3" borderId="0" xfId="0" applyFont="1" applyFill="1" applyBorder="1"/>
    <xf numFmtId="0" fontId="4" fillId="3" borderId="0" xfId="0" applyFont="1" applyFill="1" applyAlignment="1">
      <alignment vertical="top" wrapText="1"/>
    </xf>
    <xf numFmtId="0" fontId="1" fillId="3" borderId="0" xfId="0" applyFont="1" applyFill="1" applyBorder="1" applyAlignment="1">
      <alignment horizontal="center"/>
    </xf>
    <xf numFmtId="0" fontId="1" fillId="3" borderId="0" xfId="0" applyFont="1" applyFill="1" applyAlignment="1">
      <alignment horizontal="center"/>
    </xf>
    <xf numFmtId="0" fontId="1" fillId="3" borderId="0" xfId="0" applyFont="1" applyFill="1" applyAlignment="1"/>
    <xf numFmtId="0" fontId="2" fillId="3" borderId="0" xfId="0" applyFont="1" applyFill="1"/>
    <xf numFmtId="0" fontId="2" fillId="3" borderId="0" xfId="0" applyFont="1" applyFill="1" applyAlignment="1">
      <alignment horizontal="right"/>
    </xf>
    <xf numFmtId="0" fontId="2" fillId="3" borderId="2" xfId="0" applyFont="1" applyFill="1" applyBorder="1"/>
    <xf numFmtId="0" fontId="1" fillId="3" borderId="1" xfId="0" applyFont="1" applyFill="1" applyBorder="1"/>
    <xf numFmtId="0" fontId="1" fillId="3" borderId="1" xfId="0" applyFont="1" applyFill="1" applyBorder="1" applyAlignment="1">
      <alignment horizontal="center"/>
    </xf>
    <xf numFmtId="0" fontId="1" fillId="3" borderId="2" xfId="0" applyFont="1" applyFill="1" applyBorder="1"/>
    <xf numFmtId="0" fontId="1" fillId="3" borderId="0" xfId="0" quotePrefix="1" applyFont="1" applyFill="1" applyAlignment="1">
      <alignment horizontal="right"/>
    </xf>
    <xf numFmtId="0" fontId="2" fillId="3" borderId="1" xfId="0" applyFont="1" applyFill="1" applyBorder="1"/>
    <xf numFmtId="0" fontId="1" fillId="3" borderId="0" xfId="0" quotePrefix="1" applyFont="1" applyFill="1" applyAlignment="1">
      <alignment horizontal="left"/>
    </xf>
    <xf numFmtId="0" fontId="1" fillId="3" borderId="0" xfId="0" applyFont="1" applyFill="1" applyAlignment="1">
      <alignment horizontal="left"/>
    </xf>
    <xf numFmtId="0" fontId="0" fillId="3" borderId="2" xfId="0" applyFont="1" applyFill="1" applyBorder="1"/>
    <xf numFmtId="0" fontId="0" fillId="3" borderId="1" xfId="0" applyFont="1" applyFill="1" applyBorder="1" applyAlignment="1">
      <alignment horizontal="right"/>
    </xf>
    <xf numFmtId="0" fontId="0" fillId="3" borderId="7" xfId="0" applyFont="1" applyFill="1" applyBorder="1" applyAlignment="1">
      <alignment horizontal="right"/>
    </xf>
    <xf numFmtId="0" fontId="1" fillId="3" borderId="1" xfId="0" applyFont="1" applyFill="1" applyBorder="1" applyAlignment="1">
      <alignment horizontal="right"/>
    </xf>
    <xf numFmtId="0" fontId="2" fillId="3" borderId="0" xfId="0" applyFont="1" applyFill="1" applyBorder="1"/>
    <xf numFmtId="0" fontId="1" fillId="3" borderId="0" xfId="0" quotePrefix="1" applyFont="1" applyFill="1" applyBorder="1" applyAlignment="1">
      <alignment horizontal="right"/>
    </xf>
    <xf numFmtId="0" fontId="0" fillId="3" borderId="8" xfId="0" applyFont="1" applyFill="1" applyBorder="1" applyAlignment="1">
      <alignment horizontal="right"/>
    </xf>
    <xf numFmtId="2" fontId="0" fillId="3" borderId="0" xfId="0" applyNumberFormat="1" applyFont="1" applyFill="1" applyAlignment="1">
      <alignment horizontal="right"/>
    </xf>
    <xf numFmtId="0" fontId="1" fillId="3" borderId="3" xfId="0" applyFont="1" applyFill="1" applyBorder="1" applyAlignment="1" applyProtection="1">
      <alignment horizontal="center"/>
      <protection locked="0"/>
    </xf>
    <xf numFmtId="0" fontId="1" fillId="3" borderId="1" xfId="0" applyFont="1" applyFill="1" applyBorder="1" applyProtection="1">
      <protection locked="0"/>
    </xf>
    <xf numFmtId="0" fontId="1" fillId="3" borderId="4"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14" fontId="1" fillId="3" borderId="4" xfId="0" applyNumberFormat="1" applyFont="1" applyFill="1" applyBorder="1" applyAlignment="1" applyProtection="1">
      <alignment horizontal="left"/>
      <protection locked="0"/>
    </xf>
    <xf numFmtId="0" fontId="4" fillId="3" borderId="0" xfId="0" applyFont="1" applyFill="1" applyAlignment="1">
      <alignment horizontal="left" vertical="top" wrapText="1"/>
    </xf>
    <xf numFmtId="0" fontId="1" fillId="3" borderId="9"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13"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14" xfId="0" applyFont="1" applyFill="1" applyBorder="1" applyAlignment="1" applyProtection="1">
      <alignment horizontal="left" vertical="top"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67</xdr:colOff>
      <xdr:row>0</xdr:row>
      <xdr:rowOff>148530</xdr:rowOff>
    </xdr:from>
    <xdr:to>
      <xdr:col>24</xdr:col>
      <xdr:colOff>43962</xdr:colOff>
      <xdr:row>6</xdr:row>
      <xdr:rowOff>58371</xdr:rowOff>
    </xdr:to>
    <xdr:pic>
      <xdr:nvPicPr>
        <xdr:cNvPr id="3" name="Grafik 2">
          <a:extLst>
            <a:ext uri="{FF2B5EF4-FFF2-40B4-BE49-F238E27FC236}">
              <a16:creationId xmlns:a16="http://schemas.microsoft.com/office/drawing/2014/main" id="{E2E5EFF7-A58B-47C5-B661-435FC7E579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932" y="148530"/>
          <a:ext cx="3582799" cy="833033"/>
        </a:xfrm>
        <a:prstGeom prst="rect">
          <a:avLst/>
        </a:prstGeom>
      </xdr:spPr>
    </xdr:pic>
    <xdr:clientData/>
  </xdr:twoCellAnchor>
  <xdr:twoCellAnchor editAs="oneCell">
    <xdr:from>
      <xdr:col>25</xdr:col>
      <xdr:colOff>30350</xdr:colOff>
      <xdr:row>1</xdr:row>
      <xdr:rowOff>9605</xdr:rowOff>
    </xdr:from>
    <xdr:to>
      <xdr:col>39</xdr:col>
      <xdr:colOff>54428</xdr:colOff>
      <xdr:row>4</xdr:row>
      <xdr:rowOff>2459</xdr:rowOff>
    </xdr:to>
    <xdr:pic>
      <xdr:nvPicPr>
        <xdr:cNvPr id="5" name="Grafik 4">
          <a:extLst>
            <a:ext uri="{FF2B5EF4-FFF2-40B4-BE49-F238E27FC236}">
              <a16:creationId xmlns:a16="http://schemas.microsoft.com/office/drawing/2014/main" id="{E05DC05E-E52E-4A2B-B83E-950F6D839C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4136" y="163819"/>
          <a:ext cx="2183077" cy="449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chemeClr val="tx1"/>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0D81A-1DBB-4262-9809-A0E23D911251}">
  <dimension ref="A1:DU327"/>
  <sheetViews>
    <sheetView tabSelected="1" zoomScale="130" zoomScaleNormal="130" workbookViewId="0">
      <selection activeCell="H12" sqref="H12:M12"/>
    </sheetView>
  </sheetViews>
  <sheetFormatPr baseColWidth="10" defaultColWidth="0" defaultRowHeight="12" zeroHeight="1" x14ac:dyDescent="0.2"/>
  <cols>
    <col min="1" max="40" width="2.28515625" style="5" customWidth="1"/>
    <col min="41" max="42" width="2.28515625" style="6" customWidth="1"/>
    <col min="43" max="46" width="2.28515625" style="6" hidden="1" customWidth="1"/>
    <col min="47" max="48" width="11.42578125" style="6" hidden="1" customWidth="1"/>
    <col min="49" max="52" width="11.42578125" style="5" hidden="1" customWidth="1"/>
    <col min="53" max="125" width="2.28515625" style="5" hidden="1" customWidth="1"/>
    <col min="126" max="16384" width="11.42578125" style="5" hidden="1"/>
  </cols>
  <sheetData>
    <row r="1" spans="2:48" x14ac:dyDescent="0.2"/>
    <row r="2" spans="2:48" x14ac:dyDescent="0.2"/>
    <row r="3" spans="2:48" x14ac:dyDescent="0.2"/>
    <row r="4" spans="2:48" x14ac:dyDescent="0.2"/>
    <row r="5" spans="2:48" x14ac:dyDescent="0.2">
      <c r="Z5" s="5" t="s">
        <v>0</v>
      </c>
    </row>
    <row r="6" spans="2:48" x14ac:dyDescent="0.2">
      <c r="Z6" s="5" t="s">
        <v>1</v>
      </c>
    </row>
    <row r="7" spans="2:48" ht="12" customHeight="1" x14ac:dyDescent="0.2"/>
    <row r="8" spans="2:48" ht="12" customHeight="1" x14ac:dyDescent="0.2">
      <c r="B8" s="7" t="s">
        <v>28</v>
      </c>
      <c r="V8" s="36"/>
      <c r="W8" s="5" t="s">
        <v>29</v>
      </c>
      <c r="AB8" s="36"/>
      <c r="AC8" s="5" t="s">
        <v>30</v>
      </c>
      <c r="AT8" s="6" t="s">
        <v>82</v>
      </c>
    </row>
    <row r="9" spans="2:48" ht="6" customHeight="1" x14ac:dyDescent="0.2"/>
    <row r="10" spans="2:48" ht="12" customHeight="1" x14ac:dyDescent="0.2">
      <c r="B10" s="3" t="s">
        <v>3</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2:48" s="10" customFormat="1" ht="6" customHeight="1" x14ac:dyDescent="0.2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9"/>
      <c r="AP11" s="9"/>
      <c r="AQ11" s="9"/>
      <c r="AR11" s="9"/>
      <c r="AS11" s="6"/>
      <c r="AT11" s="6"/>
      <c r="AU11" s="9"/>
      <c r="AV11" s="9"/>
    </row>
    <row r="12" spans="2:48" s="10" customFormat="1" ht="12" customHeight="1" x14ac:dyDescent="0.25">
      <c r="C12" s="5"/>
      <c r="D12" s="5"/>
      <c r="E12" s="5"/>
      <c r="F12" s="5"/>
      <c r="G12" s="6" t="s">
        <v>31</v>
      </c>
      <c r="H12" s="38"/>
      <c r="I12" s="39"/>
      <c r="J12" s="39"/>
      <c r="K12" s="39"/>
      <c r="L12" s="39"/>
      <c r="M12" s="40"/>
      <c r="N12" s="5"/>
      <c r="O12" s="5"/>
      <c r="P12" s="5"/>
      <c r="Q12" s="5"/>
      <c r="S12" s="5"/>
      <c r="T12" s="5"/>
      <c r="U12" s="6" t="s">
        <v>32</v>
      </c>
      <c r="V12" s="38"/>
      <c r="W12" s="39"/>
      <c r="X12" s="39"/>
      <c r="Y12" s="39"/>
      <c r="Z12" s="39"/>
      <c r="AA12" s="39"/>
      <c r="AB12" s="39"/>
      <c r="AC12" s="39"/>
      <c r="AD12" s="39"/>
      <c r="AE12" s="39"/>
      <c r="AF12" s="39"/>
      <c r="AG12" s="39"/>
      <c r="AH12" s="39"/>
      <c r="AI12" s="39"/>
      <c r="AJ12" s="39"/>
      <c r="AK12" s="39"/>
      <c r="AL12" s="39"/>
      <c r="AM12" s="39"/>
      <c r="AN12" s="40"/>
      <c r="AO12" s="9"/>
      <c r="AP12" s="9"/>
      <c r="AQ12" s="9"/>
      <c r="AR12" s="9"/>
      <c r="AS12" s="6"/>
      <c r="AT12" s="6"/>
      <c r="AU12" s="9"/>
      <c r="AV12" s="9"/>
    </row>
    <row r="13" spans="2:48" s="10" customFormat="1" ht="6" customHeight="1" x14ac:dyDescent="0.2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9"/>
      <c r="AP13" s="9"/>
      <c r="AQ13" s="9"/>
      <c r="AR13" s="9"/>
      <c r="AS13" s="6"/>
      <c r="AT13" s="6"/>
      <c r="AU13" s="9"/>
      <c r="AV13" s="9"/>
    </row>
    <row r="14" spans="2:48" s="10" customFormat="1" ht="12" customHeight="1" x14ac:dyDescent="0.25">
      <c r="B14" s="4" t="s">
        <v>2</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9"/>
      <c r="AP14" s="9"/>
      <c r="AQ14" s="9"/>
      <c r="AR14" s="9"/>
      <c r="AS14" s="6"/>
      <c r="AT14" s="9"/>
      <c r="AU14" s="9"/>
      <c r="AV14" s="9"/>
    </row>
    <row r="15" spans="2:48" s="10" customFormat="1" ht="6" customHeight="1" x14ac:dyDescent="0.2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9"/>
      <c r="AP15" s="9"/>
      <c r="AQ15" s="9"/>
      <c r="AR15" s="9"/>
      <c r="AS15" s="6"/>
      <c r="AT15" s="6"/>
      <c r="AU15" s="9"/>
      <c r="AV15" s="9"/>
    </row>
    <row r="16" spans="2:48" s="10" customFormat="1" ht="12" customHeight="1" x14ac:dyDescent="0.25">
      <c r="C16" s="12" t="s">
        <v>33</v>
      </c>
      <c r="D16" s="36"/>
      <c r="E16" s="13"/>
      <c r="G16" s="12" t="s">
        <v>34</v>
      </c>
      <c r="H16" s="36"/>
      <c r="I16" s="13"/>
      <c r="K16" s="12" t="s">
        <v>35</v>
      </c>
      <c r="L16" s="38"/>
      <c r="M16" s="39"/>
      <c r="N16" s="39"/>
      <c r="O16" s="39"/>
      <c r="P16" s="39"/>
      <c r="Q16" s="40"/>
      <c r="R16" s="5"/>
      <c r="S16" s="5"/>
      <c r="T16" s="5"/>
      <c r="U16" s="5"/>
      <c r="V16" s="5"/>
      <c r="W16" s="5"/>
      <c r="X16" s="5"/>
      <c r="Y16" s="5"/>
      <c r="Z16" s="5"/>
      <c r="AA16" s="5"/>
      <c r="AB16" s="5"/>
      <c r="AC16" s="5"/>
      <c r="AD16" s="5"/>
      <c r="AE16" s="5"/>
      <c r="AF16" s="5"/>
      <c r="AG16" s="5"/>
      <c r="AH16" s="5"/>
      <c r="AI16" s="5"/>
      <c r="AJ16" s="5"/>
      <c r="AK16" s="5"/>
      <c r="AL16" s="5"/>
      <c r="AM16" s="5"/>
      <c r="AN16" s="5"/>
      <c r="AO16" s="9"/>
      <c r="AP16" s="9"/>
      <c r="AQ16" s="9"/>
      <c r="AR16" s="9"/>
      <c r="AS16" s="6"/>
      <c r="AT16" s="6"/>
      <c r="AU16" s="9"/>
      <c r="AV16" s="9"/>
    </row>
    <row r="17" spans="2:48" s="10" customFormat="1" ht="6" customHeight="1" x14ac:dyDescent="0.2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9"/>
      <c r="AP17" s="9"/>
      <c r="AQ17" s="9"/>
      <c r="AR17" s="9"/>
      <c r="AS17" s="6"/>
      <c r="AT17" s="6"/>
      <c r="AU17" s="9"/>
      <c r="AV17" s="9"/>
    </row>
    <row r="18" spans="2:48" s="10" customFormat="1" ht="12" customHeight="1" x14ac:dyDescent="0.25">
      <c r="C18" s="5"/>
      <c r="D18" s="5"/>
      <c r="E18" s="5"/>
      <c r="F18" s="5"/>
      <c r="G18" s="5"/>
      <c r="H18" s="6" t="s">
        <v>36</v>
      </c>
      <c r="I18" s="38"/>
      <c r="J18" s="39"/>
      <c r="K18" s="39"/>
      <c r="L18" s="39"/>
      <c r="M18" s="39"/>
      <c r="N18" s="39"/>
      <c r="O18" s="39"/>
      <c r="P18" s="39"/>
      <c r="Q18" s="39"/>
      <c r="R18" s="39"/>
      <c r="S18" s="39"/>
      <c r="T18" s="39"/>
      <c r="U18" s="39"/>
      <c r="V18" s="39"/>
      <c r="W18" s="39"/>
      <c r="X18" s="39"/>
      <c r="Y18" s="39"/>
      <c r="Z18" s="39"/>
      <c r="AA18" s="40"/>
      <c r="AC18" s="5"/>
      <c r="AD18" s="5"/>
      <c r="AE18" s="5"/>
      <c r="AF18" s="5"/>
      <c r="AG18" s="6" t="s">
        <v>39</v>
      </c>
      <c r="AH18" s="41"/>
      <c r="AI18" s="39"/>
      <c r="AJ18" s="39"/>
      <c r="AK18" s="39"/>
      <c r="AL18" s="39"/>
      <c r="AM18" s="39"/>
      <c r="AN18" s="40"/>
      <c r="AO18" s="9"/>
      <c r="AP18" s="9"/>
      <c r="AQ18" s="9"/>
      <c r="AR18" s="9"/>
      <c r="AS18" s="6"/>
      <c r="AT18" s="6"/>
      <c r="AU18" s="9"/>
      <c r="AV18" s="9"/>
    </row>
    <row r="19" spans="2:48" s="10" customFormat="1" ht="6" customHeight="1" x14ac:dyDescent="0.2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9"/>
      <c r="AP19" s="9"/>
      <c r="AQ19" s="9"/>
      <c r="AR19" s="9"/>
      <c r="AS19" s="6"/>
      <c r="AT19" s="6"/>
      <c r="AU19" s="9"/>
      <c r="AV19" s="9"/>
    </row>
    <row r="20" spans="2:48" s="10" customFormat="1" ht="12" customHeight="1" x14ac:dyDescent="0.25">
      <c r="C20" s="5"/>
      <c r="D20" s="5"/>
      <c r="E20" s="5"/>
      <c r="F20" s="5"/>
      <c r="G20" s="5"/>
      <c r="H20" s="6" t="s">
        <v>37</v>
      </c>
      <c r="I20" s="38"/>
      <c r="J20" s="39"/>
      <c r="K20" s="39"/>
      <c r="L20" s="39"/>
      <c r="M20" s="39"/>
      <c r="N20" s="39"/>
      <c r="O20" s="39"/>
      <c r="P20" s="39"/>
      <c r="Q20" s="39"/>
      <c r="R20" s="39"/>
      <c r="S20" s="39"/>
      <c r="T20" s="39"/>
      <c r="U20" s="39"/>
      <c r="V20" s="39"/>
      <c r="W20" s="39"/>
      <c r="X20" s="39"/>
      <c r="Y20" s="39"/>
      <c r="Z20" s="39"/>
      <c r="AA20" s="40"/>
      <c r="AB20" s="5"/>
      <c r="AC20" s="5"/>
      <c r="AD20" s="5"/>
      <c r="AE20" s="5"/>
      <c r="AF20" s="5"/>
      <c r="AG20" s="5"/>
      <c r="AH20" s="5"/>
      <c r="AI20" s="5"/>
      <c r="AJ20" s="5"/>
      <c r="AK20" s="5"/>
      <c r="AL20" s="5"/>
      <c r="AM20" s="5"/>
      <c r="AN20" s="5"/>
      <c r="AO20" s="9"/>
      <c r="AP20" s="9"/>
      <c r="AQ20" s="9"/>
      <c r="AR20" s="9"/>
      <c r="AS20" s="6"/>
      <c r="AT20" s="6"/>
      <c r="AU20" s="9"/>
      <c r="AV20" s="9"/>
    </row>
    <row r="21" spans="2:48" s="10" customFormat="1" ht="6" customHeight="1" x14ac:dyDescent="0.2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9"/>
      <c r="AP21" s="9"/>
      <c r="AQ21" s="9"/>
      <c r="AR21" s="9"/>
      <c r="AS21" s="6"/>
      <c r="AT21" s="6"/>
      <c r="AU21" s="9"/>
      <c r="AV21" s="9"/>
    </row>
    <row r="22" spans="2:48" s="10" customFormat="1" ht="12" customHeight="1" x14ac:dyDescent="0.25">
      <c r="C22" s="5"/>
      <c r="D22" s="5"/>
      <c r="E22" s="5"/>
      <c r="F22" s="5"/>
      <c r="G22" s="5"/>
      <c r="H22" s="6" t="s">
        <v>38</v>
      </c>
      <c r="I22" s="38"/>
      <c r="J22" s="39"/>
      <c r="K22" s="39"/>
      <c r="L22" s="39"/>
      <c r="M22" s="40"/>
      <c r="N22" s="5"/>
      <c r="O22" s="38"/>
      <c r="P22" s="39"/>
      <c r="Q22" s="39"/>
      <c r="R22" s="39"/>
      <c r="S22" s="39"/>
      <c r="T22" s="39"/>
      <c r="U22" s="39"/>
      <c r="V22" s="39"/>
      <c r="W22" s="39"/>
      <c r="X22" s="39"/>
      <c r="Y22" s="39"/>
      <c r="Z22" s="39"/>
      <c r="AA22" s="40"/>
      <c r="AB22" s="5"/>
      <c r="AC22" s="5"/>
      <c r="AD22" s="5"/>
      <c r="AE22" s="5"/>
      <c r="AF22" s="5"/>
      <c r="AG22" s="5"/>
      <c r="AH22" s="5"/>
      <c r="AI22" s="5"/>
      <c r="AJ22" s="5"/>
      <c r="AK22" s="5"/>
      <c r="AL22" s="5"/>
      <c r="AM22" s="5"/>
      <c r="AN22" s="5"/>
      <c r="AO22" s="9"/>
      <c r="AP22" s="9"/>
      <c r="AQ22" s="9"/>
      <c r="AR22" s="9"/>
      <c r="AS22" s="6"/>
      <c r="AT22" s="6"/>
      <c r="AU22" s="9"/>
      <c r="AV22" s="9"/>
    </row>
    <row r="23" spans="2:48" s="10" customFormat="1" ht="6" customHeight="1" x14ac:dyDescent="0.2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9"/>
      <c r="AP23" s="9"/>
      <c r="AQ23" s="9"/>
      <c r="AR23" s="9"/>
      <c r="AS23" s="6"/>
      <c r="AT23" s="6"/>
      <c r="AU23" s="9"/>
      <c r="AV23" s="9"/>
    </row>
    <row r="24" spans="2:48" s="10" customFormat="1" ht="12" customHeight="1" x14ac:dyDescent="0.25">
      <c r="B24" s="4" t="s">
        <v>4</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9"/>
      <c r="AP24" s="9"/>
      <c r="AQ24" s="9"/>
      <c r="AR24" s="9"/>
      <c r="AS24" s="6"/>
      <c r="AT24" s="6"/>
      <c r="AU24" s="9"/>
      <c r="AV24" s="9"/>
    </row>
    <row r="25" spans="2:48" s="10" customFormat="1" ht="6" customHeight="1" x14ac:dyDescent="0.2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9"/>
      <c r="AP25" s="9"/>
      <c r="AQ25" s="9"/>
      <c r="AR25" s="9"/>
      <c r="AS25" s="6"/>
      <c r="AT25" s="6"/>
      <c r="AU25" s="9"/>
      <c r="AV25" s="9"/>
    </row>
    <row r="26" spans="2:48" s="10" customFormat="1" ht="12" customHeight="1" x14ac:dyDescent="0.25">
      <c r="C26" s="5"/>
      <c r="D26" s="5"/>
      <c r="E26" s="5"/>
      <c r="F26" s="5"/>
      <c r="G26" s="5"/>
      <c r="H26" s="6" t="s">
        <v>40</v>
      </c>
      <c r="I26" s="38"/>
      <c r="J26" s="39"/>
      <c r="K26" s="39"/>
      <c r="L26" s="39"/>
      <c r="M26" s="39"/>
      <c r="N26" s="40"/>
      <c r="O26" s="5" t="s">
        <v>5</v>
      </c>
      <c r="P26" s="5"/>
      <c r="Q26" s="5"/>
      <c r="R26" s="5"/>
      <c r="T26" s="5"/>
      <c r="U26" s="14"/>
      <c r="V26" s="14"/>
      <c r="X26" s="5"/>
      <c r="Y26" s="5"/>
      <c r="Z26" s="5"/>
      <c r="AA26" s="5"/>
      <c r="AB26" s="5"/>
      <c r="AC26" s="6" t="s">
        <v>41</v>
      </c>
      <c r="AD26" s="38"/>
      <c r="AE26" s="39"/>
      <c r="AF26" s="39"/>
      <c r="AG26" s="39"/>
      <c r="AH26" s="39"/>
      <c r="AI26" s="40"/>
      <c r="AJ26" s="5" t="s">
        <v>5</v>
      </c>
      <c r="AK26" s="5"/>
      <c r="AL26" s="5"/>
      <c r="AM26" s="5"/>
      <c r="AO26" s="9"/>
      <c r="AP26" s="9"/>
      <c r="AQ26" s="9"/>
      <c r="AR26" s="9"/>
      <c r="AS26" s="6"/>
      <c r="AT26" s="6"/>
      <c r="AU26" s="9"/>
      <c r="AV26" s="9"/>
    </row>
    <row r="27" spans="2:48" s="10" customFormat="1" ht="6" customHeight="1" x14ac:dyDescent="0.2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9"/>
      <c r="AP27" s="9"/>
      <c r="AQ27" s="9"/>
      <c r="AR27" s="9"/>
      <c r="AS27" s="6"/>
      <c r="AT27" s="6"/>
      <c r="AU27" s="9"/>
      <c r="AV27" s="9"/>
    </row>
    <row r="28" spans="2:48" s="10" customFormat="1" ht="12" customHeight="1" x14ac:dyDescent="0.25">
      <c r="B28" s="4" t="s">
        <v>43</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9"/>
      <c r="AP28" s="9"/>
      <c r="AQ28" s="9"/>
      <c r="AR28" s="9"/>
      <c r="AS28" s="6"/>
      <c r="AT28" s="6"/>
      <c r="AU28" s="9"/>
      <c r="AV28" s="9"/>
    </row>
    <row r="29" spans="2:48" s="10" customFormat="1" ht="6" customHeight="1" x14ac:dyDescent="0.2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9"/>
      <c r="AP29" s="9"/>
      <c r="AQ29" s="9"/>
      <c r="AR29" s="9"/>
      <c r="AS29" s="6"/>
      <c r="AT29" s="6"/>
      <c r="AU29" s="9"/>
      <c r="AV29" s="9"/>
    </row>
    <row r="30" spans="2:48" s="10" customFormat="1" ht="12" customHeight="1" x14ac:dyDescent="0.25">
      <c r="B30" s="36"/>
      <c r="C30" s="5" t="s">
        <v>42</v>
      </c>
      <c r="E30" s="5"/>
      <c r="F30" s="5"/>
      <c r="G30" s="5"/>
      <c r="H30" s="5"/>
      <c r="I30" s="5"/>
      <c r="J30" s="5"/>
      <c r="K30" s="5"/>
      <c r="L30" s="36"/>
      <c r="M30" s="5" t="s">
        <v>6</v>
      </c>
      <c r="N30" s="5"/>
      <c r="O30" s="5"/>
      <c r="P30" s="5"/>
      <c r="Q30" s="5"/>
      <c r="R30" s="5"/>
      <c r="S30" s="5"/>
      <c r="U30" s="5"/>
      <c r="V30" s="36"/>
      <c r="W30" s="5" t="s">
        <v>45</v>
      </c>
      <c r="X30" s="5"/>
      <c r="Y30" s="5"/>
      <c r="Z30" s="5"/>
      <c r="AA30" s="5"/>
      <c r="AB30" s="5"/>
      <c r="AC30" s="5"/>
      <c r="AD30" s="5"/>
      <c r="AF30" s="5"/>
      <c r="AG30" s="42" t="s">
        <v>148</v>
      </c>
      <c r="AH30" s="42"/>
      <c r="AI30" s="42"/>
      <c r="AJ30" s="42"/>
      <c r="AK30" s="42"/>
      <c r="AL30" s="42"/>
      <c r="AM30" s="42"/>
      <c r="AN30" s="42"/>
      <c r="AO30" s="9"/>
      <c r="AP30" s="9"/>
      <c r="AQ30" s="9"/>
      <c r="AR30" s="9"/>
      <c r="AS30" s="6"/>
      <c r="AT30" s="6"/>
      <c r="AU30" s="9"/>
      <c r="AV30" s="9"/>
    </row>
    <row r="31" spans="2:48" s="10" customFormat="1" ht="6" customHeight="1" x14ac:dyDescent="0.2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42"/>
      <c r="AH31" s="42"/>
      <c r="AI31" s="42"/>
      <c r="AJ31" s="42"/>
      <c r="AK31" s="42"/>
      <c r="AL31" s="42"/>
      <c r="AM31" s="42"/>
      <c r="AN31" s="42"/>
      <c r="AO31" s="9"/>
      <c r="AP31" s="9"/>
      <c r="AQ31" s="9"/>
      <c r="AR31" s="9"/>
      <c r="AS31" s="6"/>
      <c r="AT31" s="6"/>
      <c r="AU31" s="9"/>
      <c r="AV31" s="9"/>
    </row>
    <row r="32" spans="2:48" s="10" customFormat="1" ht="12" customHeight="1" x14ac:dyDescent="0.25">
      <c r="B32" s="36"/>
      <c r="C32" s="5" t="s">
        <v>7</v>
      </c>
      <c r="D32" s="5"/>
      <c r="E32" s="5"/>
      <c r="F32" s="5"/>
      <c r="G32" s="5"/>
      <c r="H32" s="5"/>
      <c r="I32" s="5"/>
      <c r="L32" s="36"/>
      <c r="M32" s="5" t="s">
        <v>44</v>
      </c>
      <c r="N32" s="5"/>
      <c r="O32" s="5"/>
      <c r="P32" s="5"/>
      <c r="Q32" s="5"/>
      <c r="R32" s="5"/>
      <c r="S32" s="5"/>
      <c r="T32" s="5"/>
      <c r="U32" s="5"/>
      <c r="V32" s="15"/>
      <c r="W32" s="5"/>
      <c r="X32" s="5"/>
      <c r="Z32" s="5"/>
      <c r="AA32" s="5"/>
      <c r="AB32" s="5"/>
      <c r="AC32" s="5"/>
      <c r="AD32" s="5"/>
      <c r="AE32" s="5"/>
      <c r="AF32" s="5"/>
      <c r="AG32" s="42"/>
      <c r="AH32" s="42"/>
      <c r="AI32" s="42"/>
      <c r="AJ32" s="42"/>
      <c r="AK32" s="42"/>
      <c r="AL32" s="42"/>
      <c r="AM32" s="42"/>
      <c r="AN32" s="42"/>
      <c r="AO32" s="9"/>
      <c r="AP32" s="9"/>
      <c r="AQ32" s="9"/>
      <c r="AR32" s="9"/>
      <c r="AS32" s="6"/>
      <c r="AT32" s="6"/>
      <c r="AU32" s="9"/>
      <c r="AV32" s="9"/>
    </row>
    <row r="33" spans="2:48" s="10" customFormat="1" ht="6" customHeight="1" x14ac:dyDescent="0.2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9"/>
      <c r="AP33" s="9"/>
      <c r="AQ33" s="9"/>
      <c r="AR33" s="9"/>
      <c r="AS33" s="6"/>
      <c r="AT33" s="6"/>
      <c r="AU33" s="9"/>
      <c r="AV33" s="9"/>
    </row>
    <row r="34" spans="2:48" s="10" customFormat="1" ht="12" customHeight="1" x14ac:dyDescent="0.25">
      <c r="B34" s="4" t="s">
        <v>8</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9"/>
      <c r="AP34" s="9"/>
      <c r="AQ34" s="9"/>
      <c r="AR34" s="9"/>
      <c r="AS34" s="6"/>
      <c r="AT34" s="6"/>
      <c r="AU34" s="9"/>
      <c r="AV34" s="9"/>
    </row>
    <row r="35" spans="2:48" s="10" customFormat="1" ht="6" customHeight="1" x14ac:dyDescent="0.2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9"/>
      <c r="AP35" s="9"/>
      <c r="AQ35" s="9"/>
      <c r="AR35" s="9"/>
      <c r="AS35" s="6"/>
      <c r="AT35" s="6"/>
      <c r="AU35" s="9"/>
      <c r="AV35" s="9"/>
    </row>
    <row r="36" spans="2:48" s="10" customFormat="1" ht="12" customHeight="1" x14ac:dyDescent="0.25">
      <c r="B36" s="5" t="s">
        <v>9</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16"/>
      <c r="AE36" s="5"/>
      <c r="AF36" s="5"/>
      <c r="AG36" s="5"/>
      <c r="AH36" s="36"/>
      <c r="AI36" s="5" t="s">
        <v>46</v>
      </c>
      <c r="AJ36" s="5"/>
      <c r="AK36" s="36"/>
      <c r="AL36" s="5" t="s">
        <v>47</v>
      </c>
      <c r="AM36" s="5"/>
      <c r="AN36" s="5"/>
      <c r="AO36" s="9"/>
      <c r="AP36" s="9"/>
      <c r="AQ36" s="9"/>
      <c r="AR36" s="9"/>
      <c r="AS36" s="6"/>
      <c r="AT36" s="6"/>
      <c r="AU36" s="9"/>
      <c r="AV36" s="9"/>
    </row>
    <row r="37" spans="2:48" s="10" customFormat="1" ht="6" customHeight="1" x14ac:dyDescent="0.2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9"/>
      <c r="AP37" s="9"/>
      <c r="AQ37" s="9"/>
      <c r="AR37" s="9"/>
      <c r="AS37" s="6"/>
      <c r="AT37" s="6"/>
      <c r="AU37" s="9"/>
      <c r="AV37" s="9"/>
    </row>
    <row r="38" spans="2:48" s="10" customFormat="1" ht="12" customHeight="1" x14ac:dyDescent="0.25">
      <c r="B38" s="5" t="s">
        <v>10</v>
      </c>
      <c r="C38" s="5"/>
      <c r="D38" s="5"/>
      <c r="E38" s="5"/>
      <c r="F38" s="5"/>
      <c r="G38" s="5"/>
      <c r="H38" s="5"/>
      <c r="I38" s="5"/>
      <c r="J38" s="5"/>
      <c r="K38" s="5"/>
      <c r="L38" s="5"/>
      <c r="M38" s="5"/>
      <c r="N38" s="5"/>
      <c r="O38" s="5"/>
      <c r="P38" s="5"/>
      <c r="Q38" s="5"/>
      <c r="R38" s="5"/>
      <c r="S38" s="5"/>
      <c r="T38" s="36"/>
      <c r="U38" s="17" t="s">
        <v>48</v>
      </c>
      <c r="V38" s="17"/>
      <c r="W38" s="17"/>
      <c r="X38" s="17"/>
      <c r="Y38" s="17"/>
      <c r="Z38" s="17"/>
      <c r="AA38" s="17"/>
      <c r="AB38" s="38"/>
      <c r="AC38" s="39"/>
      <c r="AD38" s="39"/>
      <c r="AE38" s="39"/>
      <c r="AF38" s="39"/>
      <c r="AG38" s="39"/>
      <c r="AH38" s="40"/>
      <c r="AI38" s="5"/>
      <c r="AJ38" s="5"/>
      <c r="AK38" s="36"/>
      <c r="AL38" s="5" t="s">
        <v>47</v>
      </c>
      <c r="AM38" s="5"/>
      <c r="AN38" s="5"/>
      <c r="AO38" s="9"/>
      <c r="AP38" s="9"/>
      <c r="AQ38" s="9"/>
      <c r="AR38" s="9"/>
      <c r="AS38" s="6"/>
      <c r="AT38" s="6"/>
      <c r="AU38" s="9"/>
      <c r="AV38" s="9"/>
    </row>
    <row r="39" spans="2:48" s="10" customFormat="1" ht="6" customHeight="1" x14ac:dyDescent="0.2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9"/>
      <c r="AP39" s="9"/>
      <c r="AQ39" s="9"/>
      <c r="AR39" s="9"/>
      <c r="AS39" s="6"/>
      <c r="AT39" s="6"/>
      <c r="AU39" s="9"/>
      <c r="AV39" s="9"/>
    </row>
    <row r="40" spans="2:48" s="10" customFormat="1" ht="12" customHeight="1" x14ac:dyDescent="0.25">
      <c r="C40" s="5"/>
      <c r="D40" s="5"/>
      <c r="E40" s="5"/>
      <c r="F40" s="5"/>
      <c r="G40" s="5"/>
      <c r="H40" s="6" t="s">
        <v>49</v>
      </c>
      <c r="I40" s="38"/>
      <c r="J40" s="39"/>
      <c r="K40" s="39"/>
      <c r="L40" s="39"/>
      <c r="M40" s="39"/>
      <c r="N40" s="39"/>
      <c r="O40" s="39"/>
      <c r="P40" s="39"/>
      <c r="Q40" s="39"/>
      <c r="R40" s="40"/>
      <c r="T40" s="5"/>
      <c r="U40" s="5"/>
      <c r="V40" s="5"/>
      <c r="W40" s="5"/>
      <c r="X40" s="6" t="s">
        <v>50</v>
      </c>
      <c r="Y40" s="38"/>
      <c r="Z40" s="39"/>
      <c r="AA40" s="39"/>
      <c r="AB40" s="39"/>
      <c r="AC40" s="39"/>
      <c r="AD40" s="39"/>
      <c r="AE40" s="39"/>
      <c r="AF40" s="39"/>
      <c r="AG40" s="39"/>
      <c r="AH40" s="40"/>
      <c r="AI40" s="5"/>
      <c r="AJ40" s="5"/>
      <c r="AK40" s="5"/>
      <c r="AL40" s="5"/>
      <c r="AM40" s="5"/>
      <c r="AN40" s="5"/>
      <c r="AO40" s="9"/>
      <c r="AP40" s="9"/>
      <c r="AQ40" s="9"/>
      <c r="AR40" s="9"/>
      <c r="AS40" s="6"/>
      <c r="AT40" s="6"/>
      <c r="AU40" s="9"/>
      <c r="AV40" s="9"/>
    </row>
    <row r="41" spans="2:48" s="10" customFormat="1" ht="6" customHeight="1" x14ac:dyDescent="0.2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9"/>
      <c r="AP41" s="9"/>
      <c r="AQ41" s="9"/>
      <c r="AR41" s="9"/>
      <c r="AS41" s="6"/>
      <c r="AT41" s="6"/>
      <c r="AU41" s="9"/>
      <c r="AV41" s="9"/>
    </row>
    <row r="42" spans="2:48" s="10" customFormat="1" ht="12" customHeight="1" x14ac:dyDescent="0.25">
      <c r="B42" s="42" t="s">
        <v>54</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9"/>
      <c r="AP42" s="9"/>
      <c r="AQ42" s="9"/>
      <c r="AR42" s="9"/>
      <c r="AS42" s="6"/>
      <c r="AT42" s="6"/>
      <c r="AU42" s="9"/>
      <c r="AV42" s="9"/>
    </row>
    <row r="43" spans="2:48" s="10" customFormat="1" ht="12" customHeight="1" x14ac:dyDescent="0.25">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9"/>
      <c r="AP43" s="9"/>
      <c r="AQ43" s="9"/>
      <c r="AR43" s="9"/>
      <c r="AS43" s="6"/>
      <c r="AT43" s="6"/>
      <c r="AU43" s="9"/>
      <c r="AV43" s="9"/>
    </row>
    <row r="44" spans="2:48" s="10" customFormat="1" ht="12" customHeight="1" x14ac:dyDescent="0.25">
      <c r="B44" s="4" t="s">
        <v>11</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9"/>
      <c r="AP44" s="9"/>
      <c r="AQ44" s="9"/>
      <c r="AR44" s="9"/>
      <c r="AS44" s="6"/>
      <c r="AT44" s="6"/>
      <c r="AU44" s="9"/>
      <c r="AV44" s="9"/>
    </row>
    <row r="45" spans="2:48" s="10" customFormat="1" ht="6" customHeight="1" x14ac:dyDescent="0.2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9"/>
      <c r="AP45" s="9"/>
      <c r="AQ45" s="9"/>
      <c r="AR45" s="9"/>
      <c r="AS45" s="6"/>
      <c r="AT45" s="6"/>
      <c r="AU45" s="9"/>
      <c r="AV45" s="9"/>
    </row>
    <row r="46" spans="2:48" s="10" customFormat="1" ht="12" customHeight="1" x14ac:dyDescent="0.25">
      <c r="B46" s="5" t="s">
        <v>12</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9"/>
      <c r="AP46" s="9"/>
      <c r="AQ46" s="9"/>
      <c r="AR46" s="9"/>
      <c r="AS46" s="6"/>
      <c r="AT46" s="6"/>
      <c r="AU46" s="9"/>
      <c r="AV46" s="9"/>
    </row>
    <row r="47" spans="2:48" s="10" customFormat="1" ht="6" customHeight="1" x14ac:dyDescent="0.2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9"/>
      <c r="AP47" s="9"/>
      <c r="AQ47" s="9"/>
      <c r="AR47" s="9"/>
      <c r="AS47" s="6"/>
      <c r="AT47" s="6"/>
      <c r="AU47" s="9"/>
      <c r="AV47" s="9"/>
    </row>
    <row r="48" spans="2:48" s="10" customFormat="1" ht="12" customHeight="1" x14ac:dyDescent="0.25">
      <c r="C48" s="12" t="s">
        <v>33</v>
      </c>
      <c r="D48" s="36"/>
      <c r="E48" s="13"/>
      <c r="G48" s="12" t="s">
        <v>34</v>
      </c>
      <c r="H48" s="36"/>
      <c r="I48" s="13"/>
      <c r="K48" s="12" t="s">
        <v>35</v>
      </c>
      <c r="L48" s="38"/>
      <c r="M48" s="39"/>
      <c r="N48" s="39"/>
      <c r="O48" s="39"/>
      <c r="P48" s="39"/>
      <c r="Q48" s="40"/>
      <c r="R48" s="5"/>
      <c r="S48" s="5"/>
      <c r="T48" s="5"/>
      <c r="U48" s="5"/>
      <c r="V48" s="5"/>
      <c r="W48" s="5"/>
      <c r="X48" s="5"/>
      <c r="Y48" s="5"/>
      <c r="Z48" s="5"/>
      <c r="AA48" s="5"/>
      <c r="AB48" s="5"/>
      <c r="AC48" s="5"/>
      <c r="AD48" s="5"/>
      <c r="AE48" s="5"/>
      <c r="AF48" s="5"/>
      <c r="AG48" s="5"/>
      <c r="AH48" s="5"/>
      <c r="AI48" s="5"/>
      <c r="AJ48" s="5"/>
      <c r="AK48" s="5"/>
      <c r="AL48" s="5"/>
      <c r="AM48" s="5"/>
      <c r="AN48" s="5"/>
      <c r="AO48" s="9"/>
      <c r="AP48" s="9"/>
      <c r="AQ48" s="9"/>
      <c r="AR48" s="9"/>
      <c r="AS48" s="6"/>
      <c r="AT48" s="6"/>
      <c r="AU48" s="9"/>
      <c r="AV48" s="9"/>
    </row>
    <row r="49" spans="2:48" s="10" customFormat="1" ht="6" customHeight="1" x14ac:dyDescent="0.2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9"/>
      <c r="AP49" s="9"/>
      <c r="AQ49" s="9"/>
      <c r="AR49" s="9"/>
      <c r="AS49" s="6"/>
      <c r="AT49" s="6"/>
      <c r="AU49" s="9"/>
      <c r="AV49" s="9"/>
    </row>
    <row r="50" spans="2:48" s="10" customFormat="1" ht="12" customHeight="1" x14ac:dyDescent="0.25">
      <c r="C50" s="5"/>
      <c r="D50" s="5"/>
      <c r="E50" s="5"/>
      <c r="F50" s="5"/>
      <c r="G50" s="5"/>
      <c r="H50" s="6" t="s">
        <v>36</v>
      </c>
      <c r="I50" s="38"/>
      <c r="J50" s="39"/>
      <c r="K50" s="39"/>
      <c r="L50" s="39"/>
      <c r="M50" s="39"/>
      <c r="N50" s="39"/>
      <c r="O50" s="39"/>
      <c r="P50" s="39"/>
      <c r="Q50" s="39"/>
      <c r="R50" s="39"/>
      <c r="S50" s="39"/>
      <c r="T50" s="39"/>
      <c r="U50" s="39"/>
      <c r="V50" s="39"/>
      <c r="W50" s="39"/>
      <c r="X50" s="39"/>
      <c r="Y50" s="39"/>
      <c r="Z50" s="39"/>
      <c r="AA50" s="40"/>
      <c r="AC50" s="5"/>
      <c r="AD50" s="5"/>
      <c r="AE50" s="5"/>
      <c r="AF50" s="5"/>
      <c r="AG50" s="6" t="s">
        <v>39</v>
      </c>
      <c r="AH50" s="38"/>
      <c r="AI50" s="39"/>
      <c r="AJ50" s="39"/>
      <c r="AK50" s="39"/>
      <c r="AL50" s="39"/>
      <c r="AM50" s="39"/>
      <c r="AN50" s="40"/>
      <c r="AO50" s="9"/>
      <c r="AP50" s="9"/>
      <c r="AQ50" s="9"/>
      <c r="AR50" s="9"/>
      <c r="AS50" s="6"/>
      <c r="AT50" s="6"/>
      <c r="AU50" s="9"/>
      <c r="AV50" s="9"/>
    </row>
    <row r="51" spans="2:48" s="10" customFormat="1" ht="3" customHeight="1" x14ac:dyDescent="0.2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9"/>
      <c r="AP51" s="9"/>
      <c r="AQ51" s="9"/>
      <c r="AR51" s="9"/>
      <c r="AS51" s="6"/>
      <c r="AT51" s="6"/>
      <c r="AU51" s="9"/>
      <c r="AV51" s="9"/>
    </row>
    <row r="52" spans="2:48" s="10" customFormat="1" ht="3" customHeight="1" x14ac:dyDescent="0.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9"/>
      <c r="AP52" s="9"/>
      <c r="AQ52" s="9"/>
      <c r="AR52" s="9"/>
      <c r="AS52" s="6"/>
      <c r="AT52" s="6"/>
      <c r="AU52" s="9"/>
      <c r="AV52" s="9"/>
    </row>
    <row r="53" spans="2:48" s="10" customFormat="1" ht="12" customHeight="1" x14ac:dyDescent="0.25">
      <c r="B53" s="18" t="s">
        <v>13</v>
      </c>
      <c r="C53" s="18"/>
      <c r="D53" s="18"/>
      <c r="E53" s="18"/>
      <c r="F53" s="18"/>
      <c r="G53" s="18"/>
      <c r="H53" s="18"/>
      <c r="I53" s="18"/>
      <c r="J53" s="18"/>
      <c r="K53" s="18"/>
      <c r="L53" s="18"/>
      <c r="M53" s="18"/>
      <c r="N53" s="18"/>
      <c r="O53" s="18"/>
      <c r="P53" s="18"/>
      <c r="Q53" s="18"/>
      <c r="R53" s="18"/>
      <c r="S53" s="18"/>
      <c r="T53" s="18"/>
      <c r="U53" s="18"/>
      <c r="V53" s="18"/>
      <c r="W53" s="18"/>
      <c r="X53" s="18"/>
      <c r="Y53" s="8"/>
      <c r="Z53" s="8"/>
      <c r="AA53" s="8"/>
      <c r="AB53" s="19" t="s">
        <v>16</v>
      </c>
      <c r="AC53" s="18"/>
      <c r="AD53" s="20"/>
      <c r="AE53" s="18"/>
      <c r="AF53" s="18"/>
      <c r="AG53" s="18"/>
      <c r="AH53" s="8"/>
      <c r="AI53" s="8"/>
      <c r="AJ53" s="8"/>
      <c r="AK53" s="8"/>
      <c r="AL53" s="19" t="s">
        <v>17</v>
      </c>
      <c r="AM53" s="18"/>
      <c r="AN53" s="18"/>
      <c r="AO53" s="9"/>
      <c r="AP53" s="9"/>
      <c r="AQ53" s="9"/>
      <c r="AR53" s="9"/>
      <c r="AS53" s="6"/>
      <c r="AT53" s="6"/>
      <c r="AU53" s="9"/>
      <c r="AV53" s="9"/>
    </row>
    <row r="54" spans="2:48" s="10" customFormat="1" ht="3" customHeight="1" x14ac:dyDescent="0.25">
      <c r="B54" s="21"/>
      <c r="C54" s="21"/>
      <c r="D54" s="21"/>
      <c r="E54" s="21"/>
      <c r="F54" s="21"/>
      <c r="G54" s="21"/>
      <c r="H54" s="21"/>
      <c r="I54" s="21"/>
      <c r="J54" s="21"/>
      <c r="K54" s="21"/>
      <c r="L54" s="21"/>
      <c r="M54" s="21"/>
      <c r="N54" s="21"/>
      <c r="O54" s="21"/>
      <c r="P54" s="21"/>
      <c r="Q54" s="21"/>
      <c r="R54" s="21"/>
      <c r="S54" s="21"/>
      <c r="T54" s="21"/>
      <c r="U54" s="21"/>
      <c r="V54" s="21"/>
      <c r="W54" s="21"/>
      <c r="X54" s="22"/>
      <c r="Y54" s="22"/>
      <c r="Z54" s="22"/>
      <c r="AA54" s="22"/>
      <c r="AB54" s="22"/>
      <c r="AC54" s="21"/>
      <c r="AD54" s="21"/>
      <c r="AE54" s="21"/>
      <c r="AF54" s="22"/>
      <c r="AG54" s="22"/>
      <c r="AH54" s="22"/>
      <c r="AI54" s="22"/>
      <c r="AJ54" s="22"/>
      <c r="AK54" s="22"/>
      <c r="AL54" s="22"/>
      <c r="AM54" s="21"/>
      <c r="AN54" s="21"/>
      <c r="AO54" s="9"/>
      <c r="AP54" s="9"/>
      <c r="AQ54" s="9"/>
      <c r="AR54" s="9"/>
      <c r="AS54" s="6"/>
      <c r="AT54" s="6"/>
      <c r="AU54" s="9"/>
      <c r="AV54" s="9"/>
    </row>
    <row r="55" spans="2:48" s="10" customFormat="1" ht="3" customHeight="1" x14ac:dyDescent="0.2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9"/>
      <c r="AP55" s="9"/>
      <c r="AQ55" s="9"/>
      <c r="AR55" s="9"/>
      <c r="AS55" s="6"/>
      <c r="AT55" s="6"/>
      <c r="AU55" s="9"/>
      <c r="AV55" s="9"/>
    </row>
    <row r="56" spans="2:48" s="10" customFormat="1" ht="12" customHeight="1" x14ac:dyDescent="0.25">
      <c r="B56" s="5" t="s">
        <v>14</v>
      </c>
      <c r="C56" s="5"/>
      <c r="D56" s="5"/>
      <c r="E56" s="5"/>
      <c r="F56" s="5"/>
      <c r="G56" s="5"/>
      <c r="H56" s="5"/>
      <c r="I56" s="5"/>
      <c r="J56" s="5"/>
      <c r="K56" s="5"/>
      <c r="L56" s="5"/>
      <c r="M56" s="5"/>
      <c r="N56" s="5"/>
      <c r="O56" s="5"/>
      <c r="P56" s="5"/>
      <c r="Q56" s="5"/>
      <c r="R56" s="5"/>
      <c r="S56" s="5"/>
      <c r="T56" s="5"/>
      <c r="U56" s="5"/>
      <c r="V56" s="5"/>
      <c r="W56" s="5"/>
      <c r="X56" s="5"/>
      <c r="Y56" s="5"/>
      <c r="Z56" s="5"/>
      <c r="AA56" s="5"/>
      <c r="AB56" s="6" t="s">
        <v>18</v>
      </c>
      <c r="AC56" s="5"/>
      <c r="AD56" s="23"/>
      <c r="AE56" s="5"/>
      <c r="AF56" s="5"/>
      <c r="AG56" s="5"/>
      <c r="AH56" s="5"/>
      <c r="AI56" s="5"/>
      <c r="AJ56" s="5"/>
      <c r="AK56" s="5"/>
      <c r="AL56" s="6" t="s">
        <v>19</v>
      </c>
      <c r="AM56" s="5"/>
      <c r="AN56" s="5"/>
      <c r="AO56" s="9"/>
      <c r="AP56" s="9"/>
      <c r="AQ56" s="9"/>
      <c r="AR56" s="9"/>
      <c r="AS56" s="6"/>
      <c r="AT56" s="6"/>
      <c r="AU56" s="9"/>
      <c r="AV56" s="9"/>
    </row>
    <row r="57" spans="2:48" s="10" customFormat="1" ht="12" customHeight="1" x14ac:dyDescent="0.25">
      <c r="B57" s="5" t="s">
        <v>15</v>
      </c>
      <c r="C57" s="5"/>
      <c r="D57" s="5"/>
      <c r="E57" s="5"/>
      <c r="F57" s="5"/>
      <c r="G57" s="5"/>
      <c r="H57" s="5"/>
      <c r="I57" s="5"/>
      <c r="J57" s="5"/>
      <c r="K57" s="5"/>
      <c r="L57" s="5"/>
      <c r="M57" s="5"/>
      <c r="N57" s="5"/>
      <c r="O57" s="5"/>
      <c r="P57" s="5"/>
      <c r="Q57" s="5"/>
      <c r="R57" s="5"/>
      <c r="S57" s="5"/>
      <c r="T57" s="5"/>
      <c r="U57" s="5"/>
      <c r="V57" s="5"/>
      <c r="W57" s="5"/>
      <c r="X57" s="5"/>
      <c r="Y57" s="5"/>
      <c r="Z57" s="5"/>
      <c r="AA57" s="5"/>
      <c r="AB57" s="6" t="s">
        <v>20</v>
      </c>
      <c r="AC57" s="5"/>
      <c r="AD57" s="23"/>
      <c r="AE57" s="5"/>
      <c r="AF57" s="5"/>
      <c r="AG57" s="5"/>
      <c r="AH57" s="5"/>
      <c r="AI57" s="5"/>
      <c r="AJ57" s="5"/>
      <c r="AK57" s="5"/>
      <c r="AL57" s="6" t="s">
        <v>20</v>
      </c>
      <c r="AM57" s="5"/>
      <c r="AN57" s="5"/>
      <c r="AO57" s="9"/>
      <c r="AP57" s="9"/>
      <c r="AQ57" s="9"/>
      <c r="AR57" s="9"/>
      <c r="AS57" s="6"/>
      <c r="AT57" s="6"/>
      <c r="AU57" s="9"/>
      <c r="AV57" s="9"/>
    </row>
    <row r="58" spans="2:48" s="10" customFormat="1" ht="3" customHeight="1" x14ac:dyDescent="0.25">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9"/>
      <c r="AP58" s="9"/>
      <c r="AQ58" s="9"/>
      <c r="AR58" s="9"/>
      <c r="AS58" s="6"/>
      <c r="AT58" s="6"/>
      <c r="AU58" s="9"/>
      <c r="AV58" s="9"/>
    </row>
    <row r="59" spans="2:48" s="10" customFormat="1" ht="3" customHeight="1" x14ac:dyDescent="0.2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13"/>
      <c r="AE59" s="13"/>
      <c r="AF59" s="5"/>
      <c r="AG59" s="5"/>
      <c r="AH59" s="5"/>
      <c r="AI59" s="5"/>
      <c r="AJ59" s="5"/>
      <c r="AK59" s="5"/>
      <c r="AL59" s="5"/>
      <c r="AM59" s="5"/>
      <c r="AN59" s="5"/>
      <c r="AO59" s="9"/>
      <c r="AP59" s="9"/>
      <c r="AQ59" s="9"/>
      <c r="AR59" s="9"/>
      <c r="AS59" s="6"/>
      <c r="AT59" s="6"/>
      <c r="AU59" s="9"/>
      <c r="AV59" s="9"/>
    </row>
    <row r="60" spans="2:48" s="10" customFormat="1" ht="12" customHeight="1" x14ac:dyDescent="0.25">
      <c r="B60" s="5" t="s">
        <v>140</v>
      </c>
      <c r="C60" s="5"/>
      <c r="D60" s="5"/>
      <c r="E60" s="5"/>
      <c r="F60" s="5"/>
      <c r="G60" s="5"/>
      <c r="H60" s="5"/>
      <c r="I60" s="5"/>
      <c r="J60" s="5"/>
      <c r="K60" s="5"/>
      <c r="L60" s="5"/>
      <c r="M60" s="5"/>
      <c r="N60" s="5"/>
      <c r="O60" s="5"/>
      <c r="P60" s="5"/>
      <c r="Q60" s="5"/>
      <c r="R60" s="5"/>
      <c r="S60" s="5"/>
      <c r="T60" s="5"/>
      <c r="U60" s="5"/>
      <c r="V60" s="5"/>
      <c r="W60" s="5"/>
      <c r="X60" s="5"/>
      <c r="Y60" s="5"/>
      <c r="Z60" s="5"/>
      <c r="AA60" s="5"/>
      <c r="AB60" s="6" t="s">
        <v>24</v>
      </c>
      <c r="AC60" s="5"/>
      <c r="AD60" s="23"/>
      <c r="AE60" s="5"/>
      <c r="AF60" s="5"/>
      <c r="AG60" s="5"/>
      <c r="AH60" s="5"/>
      <c r="AI60" s="5"/>
      <c r="AJ60" s="5"/>
      <c r="AK60" s="5"/>
      <c r="AL60" s="6" t="s">
        <v>27</v>
      </c>
      <c r="AM60" s="5"/>
      <c r="AN60" s="5"/>
      <c r="AO60" s="9"/>
      <c r="AP60" s="9"/>
      <c r="AQ60" s="9"/>
      <c r="AR60" s="9"/>
      <c r="AS60" s="6"/>
      <c r="AT60" s="6"/>
      <c r="AU60" s="9"/>
      <c r="AV60" s="9"/>
    </row>
    <row r="61" spans="2:48" s="10" customFormat="1" ht="12" customHeight="1" x14ac:dyDescent="0.25">
      <c r="B61" s="5" t="s">
        <v>21</v>
      </c>
      <c r="C61" s="5"/>
      <c r="D61" s="5"/>
      <c r="E61" s="5"/>
      <c r="F61" s="5"/>
      <c r="G61" s="5"/>
      <c r="H61" s="5"/>
      <c r="I61" s="5"/>
      <c r="J61" s="5"/>
      <c r="K61" s="5"/>
      <c r="L61" s="5"/>
      <c r="M61" s="5"/>
      <c r="N61" s="5"/>
      <c r="O61" s="5"/>
      <c r="P61" s="5"/>
      <c r="Q61" s="5"/>
      <c r="R61" s="5"/>
      <c r="S61" s="5"/>
      <c r="T61" s="5"/>
      <c r="U61" s="5"/>
      <c r="V61" s="5"/>
      <c r="W61" s="5"/>
      <c r="X61" s="5"/>
      <c r="Y61" s="5"/>
      <c r="Z61" s="5"/>
      <c r="AA61" s="5"/>
      <c r="AB61" s="6" t="s">
        <v>25</v>
      </c>
      <c r="AC61" s="5"/>
      <c r="AD61" s="23"/>
      <c r="AE61" s="5"/>
      <c r="AF61" s="5"/>
      <c r="AG61" s="5"/>
      <c r="AH61" s="5"/>
      <c r="AI61" s="5"/>
      <c r="AJ61" s="5"/>
      <c r="AK61" s="5"/>
      <c r="AL61" s="6" t="s">
        <v>27</v>
      </c>
      <c r="AM61" s="5"/>
      <c r="AN61" s="5"/>
      <c r="AO61" s="9"/>
      <c r="AP61" s="9"/>
      <c r="AQ61" s="9"/>
      <c r="AR61" s="9"/>
      <c r="AS61" s="6"/>
      <c r="AT61" s="6"/>
      <c r="AU61" s="9"/>
      <c r="AV61" s="9"/>
    </row>
    <row r="62" spans="2:48" s="10" customFormat="1" ht="12" customHeight="1" x14ac:dyDescent="0.25">
      <c r="B62" s="5" t="s">
        <v>22</v>
      </c>
      <c r="C62" s="5"/>
      <c r="D62" s="5"/>
      <c r="E62" s="5"/>
      <c r="F62" s="5"/>
      <c r="G62" s="5"/>
      <c r="H62" s="5"/>
      <c r="I62" s="5"/>
      <c r="J62" s="5"/>
      <c r="K62" s="5"/>
      <c r="L62" s="5"/>
      <c r="M62" s="5"/>
      <c r="N62" s="5"/>
      <c r="O62" s="5"/>
      <c r="P62" s="5"/>
      <c r="Q62" s="5"/>
      <c r="R62" s="5"/>
      <c r="S62" s="5"/>
      <c r="T62" s="5"/>
      <c r="U62" s="5"/>
      <c r="V62" s="5"/>
      <c r="W62" s="5"/>
      <c r="X62" s="5"/>
      <c r="Y62" s="5"/>
      <c r="Z62" s="5"/>
      <c r="AA62" s="5"/>
      <c r="AB62" s="6" t="s">
        <v>26</v>
      </c>
      <c r="AC62" s="5"/>
      <c r="AD62" s="23"/>
      <c r="AE62" s="5"/>
      <c r="AF62" s="5"/>
      <c r="AG62" s="5"/>
      <c r="AH62" s="5"/>
      <c r="AI62" s="5"/>
      <c r="AJ62" s="5"/>
      <c r="AK62" s="5"/>
      <c r="AL62" s="6" t="s">
        <v>27</v>
      </c>
      <c r="AM62" s="5"/>
      <c r="AN62" s="5"/>
      <c r="AO62" s="9"/>
      <c r="AP62" s="9"/>
      <c r="AQ62" s="9"/>
      <c r="AR62" s="9"/>
      <c r="AS62" s="6"/>
      <c r="AT62" s="6"/>
      <c r="AU62" s="9"/>
      <c r="AV62" s="9"/>
    </row>
    <row r="63" spans="2:48" s="10" customFormat="1" ht="12" customHeight="1" x14ac:dyDescent="0.25">
      <c r="B63" s="5" t="s">
        <v>23</v>
      </c>
      <c r="C63" s="5"/>
      <c r="D63" s="5"/>
      <c r="E63" s="5"/>
      <c r="F63" s="5"/>
      <c r="G63" s="5"/>
      <c r="H63" s="5"/>
      <c r="I63" s="5"/>
      <c r="J63" s="5"/>
      <c r="K63" s="5"/>
      <c r="L63" s="5"/>
      <c r="M63" s="5"/>
      <c r="N63" s="5"/>
      <c r="O63" s="5"/>
      <c r="P63" s="5"/>
      <c r="Q63" s="5"/>
      <c r="R63" s="5"/>
      <c r="S63" s="5"/>
      <c r="T63" s="5"/>
      <c r="U63" s="5"/>
      <c r="V63" s="5"/>
      <c r="W63" s="5"/>
      <c r="X63" s="5"/>
      <c r="Y63" s="5"/>
      <c r="Z63" s="5"/>
      <c r="AA63" s="5"/>
      <c r="AB63" s="6" t="s">
        <v>26</v>
      </c>
      <c r="AC63" s="5"/>
      <c r="AD63" s="23"/>
      <c r="AE63" s="5"/>
      <c r="AF63" s="5"/>
      <c r="AG63" s="5"/>
      <c r="AH63" s="5"/>
      <c r="AI63" s="5"/>
      <c r="AJ63" s="5"/>
      <c r="AK63" s="5"/>
      <c r="AL63" s="6" t="s">
        <v>27</v>
      </c>
      <c r="AM63" s="5"/>
      <c r="AN63" s="5"/>
      <c r="AO63" s="9"/>
      <c r="AP63" s="9"/>
      <c r="AQ63" s="9"/>
      <c r="AR63" s="9"/>
      <c r="AS63" s="6"/>
      <c r="AT63" s="6"/>
      <c r="AU63" s="9"/>
      <c r="AV63" s="9"/>
    </row>
    <row r="64" spans="2:48" s="10" customFormat="1" ht="12" customHeight="1" x14ac:dyDescent="0.25">
      <c r="B64" s="5" t="s">
        <v>51</v>
      </c>
      <c r="C64" s="5"/>
      <c r="D64" s="5"/>
      <c r="E64" s="5"/>
      <c r="F64" s="5"/>
      <c r="G64" s="5"/>
      <c r="H64" s="5"/>
      <c r="I64" s="5"/>
      <c r="J64" s="5"/>
      <c r="K64" s="5"/>
      <c r="L64" s="5"/>
      <c r="M64" s="5"/>
      <c r="N64" s="5"/>
      <c r="O64" s="5"/>
      <c r="P64" s="5"/>
      <c r="Q64" s="5"/>
      <c r="R64" s="5"/>
      <c r="S64" s="5"/>
      <c r="T64" s="5"/>
      <c r="U64" s="5"/>
      <c r="V64" s="5"/>
      <c r="W64" s="5"/>
      <c r="X64" s="5"/>
      <c r="Y64" s="5"/>
      <c r="Z64" s="5"/>
      <c r="AA64" s="5"/>
      <c r="AB64" s="6" t="s">
        <v>149</v>
      </c>
      <c r="AC64" s="5"/>
      <c r="AD64" s="23"/>
      <c r="AE64" s="5"/>
      <c r="AF64" s="5"/>
      <c r="AG64" s="5"/>
      <c r="AH64" s="5"/>
      <c r="AI64" s="5"/>
      <c r="AJ64" s="5"/>
      <c r="AK64" s="5"/>
      <c r="AL64" s="6" t="s">
        <v>150</v>
      </c>
      <c r="AM64" s="5"/>
      <c r="AN64" s="5"/>
      <c r="AO64" s="9"/>
      <c r="AP64" s="9"/>
      <c r="AQ64" s="9"/>
      <c r="AR64" s="9"/>
      <c r="AS64" s="6"/>
      <c r="AT64" s="6"/>
      <c r="AU64" s="9"/>
      <c r="AV64" s="9"/>
    </row>
    <row r="65" spans="2:48" s="10" customFormat="1" ht="12" customHeight="1" x14ac:dyDescent="0.25">
      <c r="B65" s="5" t="s">
        <v>141</v>
      </c>
      <c r="C65" s="5"/>
      <c r="D65" s="5"/>
      <c r="E65" s="5"/>
      <c r="F65" s="5"/>
      <c r="G65" s="5"/>
      <c r="H65" s="5"/>
      <c r="I65" s="5"/>
      <c r="J65" s="5"/>
      <c r="K65" s="5"/>
      <c r="L65" s="5"/>
      <c r="M65" s="5"/>
      <c r="N65" s="5"/>
      <c r="O65" s="5"/>
      <c r="P65" s="5"/>
      <c r="Q65" s="5"/>
      <c r="R65" s="5"/>
      <c r="S65" s="5"/>
      <c r="T65" s="5"/>
      <c r="U65" s="5"/>
      <c r="V65" s="5"/>
      <c r="W65" s="5"/>
      <c r="X65" s="5"/>
      <c r="Y65" s="5"/>
      <c r="Z65" s="5"/>
      <c r="AA65" s="5"/>
      <c r="AB65" s="24" t="s">
        <v>53</v>
      </c>
      <c r="AC65" s="5"/>
      <c r="AD65" s="23"/>
      <c r="AE65" s="5"/>
      <c r="AF65" s="5"/>
      <c r="AG65" s="5"/>
      <c r="AH65" s="5"/>
      <c r="AI65" s="5"/>
      <c r="AJ65" s="5"/>
      <c r="AK65" s="5"/>
      <c r="AL65" s="6" t="s">
        <v>52</v>
      </c>
      <c r="AM65" s="5"/>
      <c r="AN65" s="5"/>
      <c r="AO65" s="9"/>
      <c r="AP65" s="9"/>
      <c r="AQ65" s="9"/>
      <c r="AR65" s="9"/>
      <c r="AS65" s="6"/>
      <c r="AT65" s="6"/>
      <c r="AU65" s="9"/>
      <c r="AV65" s="9"/>
    </row>
    <row r="66" spans="2:48" s="10" customFormat="1" ht="3" customHeight="1" x14ac:dyDescent="0.2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9"/>
      <c r="AP66" s="9"/>
      <c r="AQ66" s="9"/>
      <c r="AR66" s="9"/>
      <c r="AS66" s="6"/>
      <c r="AT66" s="6"/>
      <c r="AU66" s="9"/>
      <c r="AV66" s="9"/>
    </row>
    <row r="67" spans="2:48" s="10" customFormat="1" ht="3" customHeight="1" x14ac:dyDescent="0.2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9"/>
      <c r="AP67" s="9"/>
      <c r="AQ67" s="9"/>
      <c r="AR67" s="9"/>
      <c r="AS67" s="6"/>
      <c r="AT67" s="6"/>
      <c r="AU67" s="9"/>
      <c r="AV67" s="9"/>
    </row>
    <row r="68" spans="2:48" s="10" customFormat="1" ht="12" customHeight="1" x14ac:dyDescent="0.25">
      <c r="B68" s="18" t="s">
        <v>55</v>
      </c>
      <c r="C68" s="5"/>
      <c r="D68" s="5"/>
      <c r="E68" s="5"/>
      <c r="F68" s="5"/>
      <c r="G68" s="5"/>
      <c r="H68" s="5"/>
      <c r="I68" s="5"/>
      <c r="J68" s="5"/>
      <c r="K68" s="5"/>
      <c r="L68" s="5"/>
      <c r="M68" s="5"/>
      <c r="N68" s="5"/>
      <c r="O68" s="5"/>
      <c r="P68" s="5"/>
      <c r="Q68" s="5"/>
      <c r="R68" s="5"/>
      <c r="S68" s="5"/>
      <c r="T68" s="5"/>
      <c r="U68" s="5"/>
      <c r="V68" s="5"/>
      <c r="W68" s="5"/>
      <c r="X68" s="5"/>
      <c r="Y68" s="5"/>
      <c r="Z68" s="5"/>
      <c r="AA68" s="5"/>
      <c r="AB68" s="19" t="s">
        <v>16</v>
      </c>
      <c r="AC68" s="19"/>
      <c r="AD68" s="23"/>
      <c r="AE68" s="5"/>
      <c r="AF68" s="5"/>
      <c r="AG68" s="5"/>
      <c r="AH68" s="5"/>
      <c r="AI68" s="5"/>
      <c r="AJ68" s="5"/>
      <c r="AK68" s="5"/>
      <c r="AL68" s="19" t="s">
        <v>17</v>
      </c>
      <c r="AM68" s="5"/>
      <c r="AN68" s="5"/>
      <c r="AO68" s="9"/>
      <c r="AP68" s="9"/>
      <c r="AQ68" s="9"/>
      <c r="AR68" s="9"/>
      <c r="AS68" s="6"/>
      <c r="AT68" s="6"/>
      <c r="AU68" s="9"/>
      <c r="AV68" s="9"/>
    </row>
    <row r="69" spans="2:48" s="10" customFormat="1" ht="3" customHeight="1" x14ac:dyDescent="0.25">
      <c r="B69" s="25"/>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9"/>
      <c r="AP69" s="9"/>
      <c r="AQ69" s="9"/>
      <c r="AR69" s="9"/>
      <c r="AS69" s="6"/>
      <c r="AT69" s="6"/>
      <c r="AU69" s="9"/>
      <c r="AV69" s="9"/>
    </row>
    <row r="70" spans="2:48" s="10" customFormat="1" ht="3" customHeight="1" x14ac:dyDescent="0.25">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9"/>
      <c r="AP70" s="9"/>
      <c r="AQ70" s="9"/>
      <c r="AR70" s="9"/>
      <c r="AS70" s="6"/>
      <c r="AT70" s="6"/>
      <c r="AU70" s="9"/>
      <c r="AV70" s="9"/>
    </row>
    <row r="71" spans="2:48" s="10" customFormat="1" ht="12" customHeight="1" x14ac:dyDescent="0.25">
      <c r="B71" s="5" t="s">
        <v>56</v>
      </c>
      <c r="C71" s="5"/>
      <c r="D71" s="5"/>
      <c r="E71" s="5"/>
      <c r="F71" s="5"/>
      <c r="G71" s="5"/>
      <c r="H71" s="5"/>
      <c r="I71" s="5"/>
      <c r="J71" s="5"/>
      <c r="K71" s="5"/>
      <c r="L71" s="5"/>
      <c r="M71" s="5"/>
      <c r="N71" s="5"/>
      <c r="O71" s="5"/>
      <c r="P71" s="5"/>
      <c r="Q71" s="5"/>
      <c r="R71" s="5"/>
      <c r="S71" s="5"/>
      <c r="T71" s="5"/>
      <c r="U71" s="5"/>
      <c r="V71" s="5"/>
      <c r="W71" s="5"/>
      <c r="X71" s="5"/>
      <c r="Y71" s="5"/>
      <c r="Z71" s="5"/>
      <c r="AA71" s="5"/>
      <c r="AB71" s="24" t="s">
        <v>53</v>
      </c>
      <c r="AC71" s="5"/>
      <c r="AD71" s="23"/>
      <c r="AE71" s="5"/>
      <c r="AF71" s="5"/>
      <c r="AG71" s="5"/>
      <c r="AH71" s="5"/>
      <c r="AI71" s="5"/>
      <c r="AJ71" s="5"/>
      <c r="AK71" s="5"/>
      <c r="AL71" s="6" t="s">
        <v>60</v>
      </c>
      <c r="AM71" s="5"/>
      <c r="AN71" s="5"/>
      <c r="AO71" s="9"/>
      <c r="AP71" s="9"/>
      <c r="AQ71" s="9"/>
      <c r="AR71" s="9"/>
      <c r="AS71" s="6"/>
      <c r="AT71" s="6"/>
      <c r="AU71" s="9"/>
      <c r="AV71" s="9"/>
    </row>
    <row r="72" spans="2:48" s="10" customFormat="1" ht="12" customHeight="1" x14ac:dyDescent="0.25">
      <c r="B72" s="5" t="s">
        <v>57</v>
      </c>
      <c r="C72" s="5"/>
      <c r="D72" s="5"/>
      <c r="E72" s="5"/>
      <c r="F72" s="5"/>
      <c r="G72" s="5"/>
      <c r="H72" s="5"/>
      <c r="I72" s="5"/>
      <c r="J72" s="5"/>
      <c r="K72" s="5"/>
      <c r="L72" s="5"/>
      <c r="M72" s="5"/>
      <c r="N72" s="5"/>
      <c r="O72" s="5"/>
      <c r="P72" s="5"/>
      <c r="Q72" s="5"/>
      <c r="R72" s="5"/>
      <c r="S72" s="5"/>
      <c r="T72" s="5"/>
      <c r="U72" s="5"/>
      <c r="V72" s="5"/>
      <c r="W72" s="5"/>
      <c r="X72" s="5"/>
      <c r="Y72" s="5"/>
      <c r="Z72" s="5"/>
      <c r="AA72" s="5"/>
      <c r="AB72" s="24" t="s">
        <v>53</v>
      </c>
      <c r="AC72" s="5"/>
      <c r="AD72" s="23"/>
      <c r="AE72" s="5"/>
      <c r="AF72" s="5"/>
      <c r="AG72" s="5"/>
      <c r="AH72" s="5"/>
      <c r="AI72" s="5"/>
      <c r="AJ72" s="5"/>
      <c r="AK72" s="5"/>
      <c r="AL72" s="6" t="s">
        <v>60</v>
      </c>
      <c r="AM72" s="5"/>
      <c r="AN72" s="5"/>
      <c r="AO72" s="9"/>
      <c r="AP72" s="9"/>
      <c r="AQ72" s="9"/>
      <c r="AR72" s="9"/>
      <c r="AS72" s="6"/>
      <c r="AT72" s="6"/>
      <c r="AU72" s="9"/>
      <c r="AV72" s="9"/>
    </row>
    <row r="73" spans="2:48" ht="12" customHeight="1" x14ac:dyDescent="0.2">
      <c r="B73" s="5" t="s">
        <v>58</v>
      </c>
      <c r="AB73" s="24" t="s">
        <v>53</v>
      </c>
      <c r="AD73" s="23"/>
      <c r="AL73" s="6" t="s">
        <v>60</v>
      </c>
    </row>
    <row r="74" spans="2:48" ht="12" customHeight="1" x14ac:dyDescent="0.2">
      <c r="AB74" s="24"/>
      <c r="AD74" s="23"/>
      <c r="AL74" s="6" t="s">
        <v>52</v>
      </c>
    </row>
    <row r="75" spans="2:48" s="10" customFormat="1" ht="12" customHeight="1" x14ac:dyDescent="0.25">
      <c r="B75" s="5" t="s">
        <v>59</v>
      </c>
      <c r="C75" s="5"/>
      <c r="D75" s="5"/>
      <c r="E75" s="5"/>
      <c r="F75" s="5"/>
      <c r="G75" s="5"/>
      <c r="H75" s="5"/>
      <c r="I75" s="5"/>
      <c r="J75" s="5"/>
      <c r="K75" s="5"/>
      <c r="L75" s="5"/>
      <c r="M75" s="5"/>
      <c r="N75" s="5"/>
      <c r="O75" s="5"/>
      <c r="P75" s="5"/>
      <c r="Q75" s="5"/>
      <c r="R75" s="5"/>
      <c r="S75" s="5"/>
      <c r="T75" s="5"/>
      <c r="U75" s="5"/>
      <c r="V75" s="5"/>
      <c r="W75" s="5"/>
      <c r="X75" s="5"/>
      <c r="Y75" s="5"/>
      <c r="Z75" s="5"/>
      <c r="AA75" s="5"/>
      <c r="AB75" s="24" t="s">
        <v>53</v>
      </c>
      <c r="AC75" s="5"/>
      <c r="AD75" s="23"/>
      <c r="AE75" s="5"/>
      <c r="AF75" s="5"/>
      <c r="AG75" s="5"/>
      <c r="AH75" s="5"/>
      <c r="AI75" s="5"/>
      <c r="AJ75" s="5"/>
      <c r="AK75" s="5"/>
      <c r="AL75" s="6" t="s">
        <v>60</v>
      </c>
      <c r="AM75" s="5"/>
      <c r="AN75" s="5"/>
      <c r="AO75" s="9"/>
      <c r="AP75" s="9"/>
      <c r="AQ75" s="9"/>
      <c r="AR75" s="9"/>
      <c r="AS75" s="6"/>
      <c r="AT75" s="6"/>
      <c r="AU75" s="9"/>
      <c r="AV75" s="9"/>
    </row>
    <row r="76" spans="2:48" s="10" customFormat="1" ht="3" customHeight="1" x14ac:dyDescent="0.2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9"/>
      <c r="AP76" s="9"/>
      <c r="AQ76" s="9"/>
      <c r="AR76" s="9"/>
      <c r="AS76" s="6"/>
      <c r="AT76" s="6"/>
      <c r="AU76" s="9"/>
      <c r="AV76" s="9"/>
    </row>
    <row r="77" spans="2:48" s="10" customFormat="1" ht="3" customHeight="1"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9"/>
      <c r="AP77" s="9"/>
      <c r="AQ77" s="9"/>
      <c r="AR77" s="9"/>
      <c r="AS77" s="6"/>
      <c r="AT77" s="6"/>
      <c r="AU77" s="9"/>
      <c r="AV77" s="9"/>
    </row>
    <row r="78" spans="2:48" s="10" customFormat="1" ht="12" customHeight="1" x14ac:dyDescent="0.25">
      <c r="B78" s="26" t="s">
        <v>61</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O78" s="9"/>
      <c r="AP78" s="9"/>
      <c r="AQ78" s="9"/>
      <c r="AR78" s="9"/>
      <c r="AS78" s="6"/>
      <c r="AT78" s="6"/>
      <c r="AU78" s="9"/>
      <c r="AV78" s="9"/>
    </row>
    <row r="79" spans="2:48" s="10" customFormat="1" ht="12" customHeight="1" x14ac:dyDescent="0.25">
      <c r="B79" s="27" t="s">
        <v>142</v>
      </c>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9"/>
      <c r="AP79" s="9"/>
      <c r="AQ79" s="9"/>
      <c r="AR79" s="9"/>
      <c r="AS79" s="6"/>
      <c r="AT79" s="6"/>
      <c r="AU79" s="9"/>
      <c r="AV79" s="9"/>
    </row>
    <row r="80" spans="2:48" s="10" customFormat="1" ht="12" customHeight="1" x14ac:dyDescent="0.25">
      <c r="B80" s="27" t="s">
        <v>143</v>
      </c>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9"/>
      <c r="AP80" s="9"/>
      <c r="AQ80" s="9"/>
      <c r="AR80" s="9"/>
      <c r="AS80" s="6"/>
      <c r="AT80" s="6"/>
      <c r="AU80" s="9"/>
      <c r="AV80" s="9"/>
    </row>
    <row r="81" spans="1:48" s="10" customFormat="1" ht="12" customHeight="1" x14ac:dyDescent="0.25">
      <c r="B81" s="2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9"/>
      <c r="AP81" s="9"/>
      <c r="AQ81" s="9"/>
      <c r="AR81" s="9"/>
      <c r="AS81" s="6"/>
      <c r="AT81" s="6"/>
      <c r="AU81" s="9"/>
      <c r="AV81" s="9"/>
    </row>
    <row r="82" spans="1:48" s="10" customFormat="1" ht="12" customHeight="1" x14ac:dyDescent="0.25">
      <c r="B82" s="5"/>
      <c r="AO82" s="9"/>
      <c r="AP82" s="9"/>
      <c r="AQ82" s="9"/>
      <c r="AR82" s="9"/>
      <c r="AS82" s="6"/>
      <c r="AT82" s="6"/>
      <c r="AU82" s="9"/>
      <c r="AV82" s="9"/>
    </row>
    <row r="83" spans="1:48" s="10" customFormat="1" ht="12"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6" t="s">
        <v>137</v>
      </c>
      <c r="AO83" s="6"/>
      <c r="AP83" s="6"/>
      <c r="AQ83" s="6"/>
      <c r="AR83" s="6"/>
      <c r="AS83" s="6"/>
      <c r="AT83" s="6"/>
      <c r="AU83" s="9"/>
      <c r="AV83" s="9"/>
    </row>
    <row r="84" spans="1:48" s="10" customFormat="1" ht="12"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6"/>
      <c r="AO84" s="6"/>
      <c r="AP84" s="6"/>
      <c r="AQ84" s="6"/>
      <c r="AR84" s="6"/>
      <c r="AS84" s="6"/>
      <c r="AT84" s="6"/>
      <c r="AU84" s="9"/>
      <c r="AV84" s="9"/>
    </row>
    <row r="85" spans="1:48" s="10" customFormat="1" ht="12"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6"/>
      <c r="AO85" s="6"/>
      <c r="AP85" s="6"/>
      <c r="AQ85" s="6"/>
      <c r="AR85" s="6"/>
      <c r="AS85" s="6"/>
      <c r="AT85" s="6"/>
      <c r="AU85" s="9"/>
      <c r="AV85" s="9"/>
    </row>
    <row r="86" spans="1:48" s="10" customFormat="1" ht="12" customHeight="1" x14ac:dyDescent="0.25">
      <c r="A86" s="5"/>
      <c r="B86" s="4" t="s">
        <v>11</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6"/>
      <c r="AP86" s="6"/>
      <c r="AQ86" s="6"/>
      <c r="AR86" s="6"/>
      <c r="AS86" s="6"/>
      <c r="AT86" s="6"/>
      <c r="AU86" s="9"/>
      <c r="AV86" s="9"/>
    </row>
    <row r="87" spans="1:48" s="10" customFormat="1" ht="6"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6"/>
      <c r="AP87" s="6"/>
      <c r="AQ87" s="6"/>
      <c r="AR87" s="6"/>
      <c r="AS87" s="6"/>
      <c r="AT87" s="6"/>
      <c r="AU87" s="9"/>
      <c r="AV87" s="9"/>
    </row>
    <row r="88" spans="1:48" s="10" customFormat="1" ht="12" customHeight="1" x14ac:dyDescent="0.25">
      <c r="A88" s="5"/>
      <c r="B88" s="5"/>
      <c r="C88" s="5"/>
      <c r="D88" s="5"/>
      <c r="E88" s="5"/>
      <c r="F88" s="5"/>
      <c r="G88" s="5"/>
      <c r="H88" s="5"/>
      <c r="I88" s="5"/>
      <c r="J88" s="5"/>
      <c r="K88" s="5"/>
      <c r="L88" s="5"/>
      <c r="M88" s="5"/>
      <c r="N88" s="5"/>
      <c r="O88" s="5"/>
      <c r="P88" s="5"/>
      <c r="Q88" s="5"/>
      <c r="R88" s="5"/>
      <c r="S88" s="5"/>
      <c r="T88" s="5"/>
      <c r="U88" s="5"/>
      <c r="V88" s="5"/>
      <c r="W88" s="5"/>
      <c r="Z88" s="5" t="s">
        <v>63</v>
      </c>
      <c r="AB88" s="5"/>
      <c r="AC88" s="5"/>
      <c r="AD88" s="5"/>
      <c r="AE88" s="5"/>
      <c r="AF88" s="5"/>
      <c r="AG88" s="5"/>
      <c r="AH88" s="5"/>
      <c r="AI88" s="5"/>
      <c r="AJ88" s="5"/>
      <c r="AK88" s="5"/>
      <c r="AL88" s="5"/>
      <c r="AM88" s="5"/>
      <c r="AN88" s="5"/>
      <c r="AO88" s="6"/>
      <c r="AP88" s="6"/>
      <c r="AQ88" s="6"/>
      <c r="AR88" s="6"/>
      <c r="AS88" s="6"/>
      <c r="AT88" s="6"/>
      <c r="AU88" s="9"/>
      <c r="AV88" s="9"/>
    </row>
    <row r="89" spans="1:48" s="10" customFormat="1" ht="6"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6"/>
      <c r="AP89" s="6"/>
      <c r="AQ89" s="6"/>
      <c r="AR89" s="6"/>
      <c r="AS89" s="6"/>
      <c r="AT89" s="6"/>
      <c r="AU89" s="9"/>
      <c r="AV89" s="9"/>
    </row>
    <row r="90" spans="1:48" s="10" customFormat="1" ht="12" customHeight="1" x14ac:dyDescent="0.25">
      <c r="A90" s="5"/>
      <c r="B90" s="18" t="s">
        <v>62</v>
      </c>
      <c r="C90" s="18"/>
      <c r="D90" s="18"/>
      <c r="E90" s="18"/>
      <c r="F90" s="18"/>
      <c r="G90" s="18"/>
      <c r="H90" s="18"/>
      <c r="I90" s="18"/>
      <c r="J90" s="18"/>
      <c r="K90" s="18"/>
      <c r="L90" s="18"/>
      <c r="M90" s="18"/>
      <c r="N90" s="18"/>
      <c r="O90" s="18"/>
      <c r="P90" s="18"/>
      <c r="Q90" s="18"/>
      <c r="R90" s="18"/>
      <c r="S90" s="18"/>
      <c r="T90" s="18"/>
      <c r="U90" s="18"/>
      <c r="V90" s="18"/>
      <c r="W90" s="18"/>
      <c r="X90" s="18"/>
      <c r="Y90" s="8"/>
      <c r="Z90" s="8"/>
      <c r="AA90" s="8"/>
      <c r="AB90" s="19" t="s">
        <v>16</v>
      </c>
      <c r="AC90" s="18"/>
      <c r="AD90" s="20"/>
      <c r="AE90" s="18"/>
      <c r="AF90" s="18"/>
      <c r="AG90" s="18"/>
      <c r="AH90" s="8"/>
      <c r="AI90" s="8"/>
      <c r="AJ90" s="8"/>
      <c r="AK90" s="8"/>
      <c r="AL90" s="19" t="s">
        <v>17</v>
      </c>
      <c r="AM90" s="18"/>
      <c r="AN90" s="18"/>
      <c r="AO90" s="6"/>
      <c r="AP90" s="6"/>
      <c r="AQ90" s="6"/>
      <c r="AR90" s="6"/>
      <c r="AS90" s="6"/>
      <c r="AT90" s="6"/>
      <c r="AU90" s="9"/>
      <c r="AV90" s="9"/>
    </row>
    <row r="91" spans="1:48" s="10" customFormat="1" ht="3" customHeight="1" x14ac:dyDescent="0.25">
      <c r="A91" s="5"/>
      <c r="B91" s="21"/>
      <c r="C91" s="21"/>
      <c r="D91" s="21"/>
      <c r="E91" s="21"/>
      <c r="F91" s="21"/>
      <c r="G91" s="21"/>
      <c r="H91" s="21"/>
      <c r="I91" s="21"/>
      <c r="J91" s="21"/>
      <c r="K91" s="21"/>
      <c r="L91" s="21"/>
      <c r="M91" s="21"/>
      <c r="N91" s="21"/>
      <c r="O91" s="21"/>
      <c r="P91" s="21"/>
      <c r="Q91" s="21"/>
      <c r="R91" s="21"/>
      <c r="S91" s="21"/>
      <c r="T91" s="21"/>
      <c r="U91" s="21"/>
      <c r="V91" s="21"/>
      <c r="W91" s="21"/>
      <c r="X91" s="22"/>
      <c r="Y91" s="22"/>
      <c r="Z91" s="22"/>
      <c r="AA91" s="22"/>
      <c r="AB91" s="22"/>
      <c r="AC91" s="21"/>
      <c r="AD91" s="21"/>
      <c r="AE91" s="21"/>
      <c r="AF91" s="22"/>
      <c r="AG91" s="22"/>
      <c r="AH91" s="22"/>
      <c r="AI91" s="22"/>
      <c r="AJ91" s="22"/>
      <c r="AK91" s="22"/>
      <c r="AL91" s="22"/>
      <c r="AM91" s="21"/>
      <c r="AN91" s="21"/>
      <c r="AO91" s="6"/>
      <c r="AP91" s="6"/>
      <c r="AQ91" s="6"/>
      <c r="AR91" s="6"/>
      <c r="AS91" s="6"/>
      <c r="AT91" s="6"/>
      <c r="AU91" s="9"/>
      <c r="AV91" s="9"/>
    </row>
    <row r="92" spans="1:48" s="10" customFormat="1" ht="3"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6"/>
      <c r="AP92" s="6"/>
      <c r="AQ92" s="6"/>
      <c r="AR92" s="6"/>
      <c r="AS92" s="6"/>
      <c r="AT92" s="6"/>
      <c r="AU92" s="9"/>
      <c r="AV92" s="9"/>
    </row>
    <row r="93" spans="1:48" s="10" customFormat="1" ht="12" customHeight="1" x14ac:dyDescent="0.25">
      <c r="A93" s="5"/>
      <c r="B93" s="13" t="s">
        <v>64</v>
      </c>
      <c r="C93" s="13"/>
      <c r="D93" s="13"/>
      <c r="E93" s="13"/>
      <c r="F93" s="13"/>
      <c r="G93" s="13"/>
      <c r="H93" s="13"/>
      <c r="I93" s="13"/>
      <c r="J93" s="13"/>
      <c r="K93" s="13"/>
      <c r="L93" s="13"/>
      <c r="M93" s="13"/>
      <c r="N93" s="13"/>
      <c r="O93" s="13"/>
      <c r="P93" s="13"/>
      <c r="Q93" s="13"/>
      <c r="R93" s="13"/>
      <c r="S93" s="13"/>
      <c r="T93" s="13"/>
      <c r="U93" s="13"/>
      <c r="V93" s="13"/>
      <c r="W93" s="13"/>
      <c r="X93" s="36"/>
      <c r="Y93" s="13"/>
      <c r="Z93" s="13"/>
      <c r="AA93" s="13"/>
      <c r="AB93" s="12" t="s">
        <v>70</v>
      </c>
      <c r="AC93" s="13"/>
      <c r="AD93" s="23"/>
      <c r="AE93" s="13"/>
      <c r="AF93" s="13"/>
      <c r="AG93" s="13"/>
      <c r="AH93" s="36"/>
      <c r="AI93" s="13"/>
      <c r="AJ93" s="13"/>
      <c r="AK93" s="13"/>
      <c r="AL93" s="12" t="s">
        <v>73</v>
      </c>
      <c r="AM93" s="13"/>
      <c r="AN93" s="13"/>
      <c r="AO93" s="6"/>
      <c r="AP93" s="6"/>
      <c r="AQ93" s="6"/>
      <c r="AR93" s="6"/>
      <c r="AS93" s="6"/>
      <c r="AT93" s="6"/>
      <c r="AU93" s="9" t="str">
        <f>IF(X93="x","55,80","0,00")</f>
        <v>0,00</v>
      </c>
      <c r="AV93" s="9" t="str">
        <f>IF(AH93="x","71,61","0,00")</f>
        <v>0,00</v>
      </c>
    </row>
    <row r="94" spans="1:48" s="10" customFormat="1" ht="6" customHeight="1" x14ac:dyDescent="0.25">
      <c r="A94" s="5"/>
      <c r="B94" s="13"/>
      <c r="C94" s="13"/>
      <c r="D94" s="13"/>
      <c r="E94" s="13"/>
      <c r="F94" s="13"/>
      <c r="G94" s="13"/>
      <c r="H94" s="13"/>
      <c r="I94" s="13"/>
      <c r="J94" s="13"/>
      <c r="K94" s="13"/>
      <c r="L94" s="13"/>
      <c r="M94" s="13"/>
      <c r="N94" s="13"/>
      <c r="O94" s="13"/>
      <c r="P94" s="13"/>
      <c r="Q94" s="13"/>
      <c r="R94" s="13"/>
      <c r="S94" s="13"/>
      <c r="T94" s="13"/>
      <c r="U94" s="13"/>
      <c r="V94" s="13"/>
      <c r="AD94" s="28"/>
      <c r="AM94" s="13"/>
      <c r="AN94" s="13"/>
      <c r="AO94" s="6"/>
      <c r="AP94" s="6"/>
      <c r="AQ94" s="6"/>
      <c r="AR94" s="6"/>
      <c r="AS94" s="6"/>
      <c r="AT94" s="6"/>
      <c r="AU94" s="9"/>
      <c r="AV94" s="9"/>
    </row>
    <row r="95" spans="1:48" s="10" customFormat="1" ht="12" customHeight="1" x14ac:dyDescent="0.25">
      <c r="A95" s="5"/>
      <c r="B95" s="13" t="s">
        <v>65</v>
      </c>
      <c r="C95" s="13"/>
      <c r="D95" s="13"/>
      <c r="E95" s="13"/>
      <c r="F95" s="13"/>
      <c r="G95" s="13"/>
      <c r="H95" s="13"/>
      <c r="I95" s="13"/>
      <c r="J95" s="13"/>
      <c r="K95" s="13"/>
      <c r="L95" s="13"/>
      <c r="M95" s="13"/>
      <c r="N95" s="13"/>
      <c r="O95" s="13"/>
      <c r="P95" s="13"/>
      <c r="Q95" s="13"/>
      <c r="R95" s="13"/>
      <c r="S95" s="13"/>
      <c r="T95" s="13"/>
      <c r="U95" s="13"/>
      <c r="V95" s="13"/>
      <c r="W95" s="13"/>
      <c r="X95" s="36"/>
      <c r="Y95" s="13"/>
      <c r="Z95" s="13"/>
      <c r="AA95" s="13"/>
      <c r="AB95" s="12" t="s">
        <v>71</v>
      </c>
      <c r="AC95" s="13"/>
      <c r="AD95" s="23"/>
      <c r="AE95" s="13"/>
      <c r="AF95" s="13"/>
      <c r="AG95" s="13"/>
      <c r="AH95" s="36"/>
      <c r="AI95" s="13"/>
      <c r="AJ95" s="13"/>
      <c r="AK95" s="13"/>
      <c r="AL95" s="12" t="s">
        <v>74</v>
      </c>
      <c r="AM95" s="13"/>
      <c r="AN95" s="13"/>
      <c r="AO95" s="6"/>
      <c r="AP95" s="6"/>
      <c r="AQ95" s="6"/>
      <c r="AR95" s="6"/>
      <c r="AS95" s="6"/>
      <c r="AT95" s="6"/>
      <c r="AU95" s="9" t="str">
        <f>IF(X95="x","43,71","0,00")</f>
        <v>0,00</v>
      </c>
      <c r="AV95" s="9" t="str">
        <f>IF(AH95="x","58,13","0,00")</f>
        <v>0,00</v>
      </c>
    </row>
    <row r="96" spans="1:48" s="10" customFormat="1" ht="6" customHeight="1" x14ac:dyDescent="0.25">
      <c r="A96" s="5"/>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23"/>
      <c r="AE96" s="13"/>
      <c r="AF96" s="13"/>
      <c r="AG96" s="13"/>
      <c r="AH96" s="13"/>
      <c r="AI96" s="13"/>
      <c r="AJ96" s="13"/>
      <c r="AK96" s="13"/>
      <c r="AL96" s="13"/>
      <c r="AM96" s="13"/>
      <c r="AN96" s="13"/>
      <c r="AO96" s="6"/>
      <c r="AP96" s="6"/>
      <c r="AQ96" s="6"/>
      <c r="AR96" s="6"/>
      <c r="AS96" s="6"/>
      <c r="AT96" s="6"/>
      <c r="AU96" s="9"/>
      <c r="AV96" s="9"/>
    </row>
    <row r="97" spans="1:48" s="10" customFormat="1" ht="12" customHeight="1" x14ac:dyDescent="0.25">
      <c r="A97" s="5"/>
      <c r="B97" s="13" t="s">
        <v>66</v>
      </c>
      <c r="C97" s="13"/>
      <c r="D97" s="13"/>
      <c r="E97" s="13"/>
      <c r="F97" s="13"/>
      <c r="G97" s="13"/>
      <c r="H97" s="13"/>
      <c r="I97" s="13"/>
      <c r="J97" s="13"/>
      <c r="K97" s="13"/>
      <c r="L97" s="13"/>
      <c r="M97" s="13"/>
      <c r="N97" s="13"/>
      <c r="O97" s="13"/>
      <c r="P97" s="13"/>
      <c r="Q97" s="13"/>
      <c r="R97" s="13"/>
      <c r="S97" s="13"/>
      <c r="T97" s="13"/>
      <c r="U97" s="13"/>
      <c r="V97" s="13"/>
      <c r="W97" s="13"/>
      <c r="X97" s="36"/>
      <c r="Y97" s="13"/>
      <c r="Z97" s="13"/>
      <c r="AA97" s="13"/>
      <c r="AB97" s="12" t="s">
        <v>72</v>
      </c>
      <c r="AC97" s="13"/>
      <c r="AD97" s="23"/>
      <c r="AE97" s="13"/>
      <c r="AF97" s="13"/>
      <c r="AG97" s="13"/>
      <c r="AH97" s="36"/>
      <c r="AI97" s="13"/>
      <c r="AJ97" s="13"/>
      <c r="AK97" s="13"/>
      <c r="AL97" s="12" t="s">
        <v>75</v>
      </c>
      <c r="AM97" s="13"/>
      <c r="AN97" s="13"/>
      <c r="AO97" s="6"/>
      <c r="AP97" s="6"/>
      <c r="AQ97" s="6"/>
      <c r="AR97" s="6"/>
      <c r="AS97" s="6"/>
      <c r="AT97" s="6"/>
      <c r="AU97" s="29" t="str">
        <f>IF(X97="x","33,48","0,00")</f>
        <v>0,00</v>
      </c>
      <c r="AV97" s="29" t="str">
        <f>IF(AH97="x","52,08","0,00")</f>
        <v>0,00</v>
      </c>
    </row>
    <row r="98" spans="1:48" s="10" customFormat="1" ht="12" customHeight="1" thickBot="1" x14ac:dyDescent="0.3">
      <c r="A98" s="5"/>
      <c r="B98" s="13" t="s">
        <v>67</v>
      </c>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2"/>
      <c r="AC98" s="13"/>
      <c r="AD98" s="23"/>
      <c r="AE98" s="13"/>
      <c r="AF98" s="13"/>
      <c r="AG98" s="13"/>
      <c r="AH98" s="13"/>
      <c r="AI98" s="13"/>
      <c r="AJ98" s="13"/>
      <c r="AK98" s="13"/>
      <c r="AL98" s="12"/>
      <c r="AM98" s="13"/>
      <c r="AN98" s="13"/>
      <c r="AO98" s="6"/>
      <c r="AP98" s="6"/>
      <c r="AQ98" s="6"/>
      <c r="AR98" s="6"/>
      <c r="AS98" s="6"/>
      <c r="AT98" s="6"/>
      <c r="AU98" s="30" t="str">
        <f>IF(AU93="55,80","55,80",IF(AU95="43,71","43,71",IF(AU97="33,48","33,48","0,00")))</f>
        <v>0,00</v>
      </c>
      <c r="AV98" s="30" t="str">
        <f>IF(AV93="71,61","71,61",IF(AV95="58,13","58,13",IF(AV97="52,08","52,08","0,00")))</f>
        <v>0,00</v>
      </c>
    </row>
    <row r="99" spans="1:48" s="10" customFormat="1" ht="3" customHeight="1" x14ac:dyDescent="0.25">
      <c r="A99" s="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31"/>
      <c r="AC99" s="21"/>
      <c r="AD99" s="21"/>
      <c r="AE99" s="21"/>
      <c r="AF99" s="21"/>
      <c r="AG99" s="21"/>
      <c r="AH99" s="21"/>
      <c r="AI99" s="21"/>
      <c r="AJ99" s="21"/>
      <c r="AK99" s="21"/>
      <c r="AL99" s="31"/>
      <c r="AM99" s="21"/>
      <c r="AN99" s="21"/>
      <c r="AO99" s="6"/>
      <c r="AP99" s="6"/>
      <c r="AQ99" s="6"/>
      <c r="AR99" s="6"/>
      <c r="AS99" s="6"/>
      <c r="AT99" s="6"/>
      <c r="AU99" s="9"/>
      <c r="AV99" s="9"/>
    </row>
    <row r="100" spans="1:48" s="10" customFormat="1" ht="3" customHeight="1" x14ac:dyDescent="0.25">
      <c r="A100" s="5"/>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2"/>
      <c r="AC100" s="13"/>
      <c r="AD100" s="13"/>
      <c r="AE100" s="13"/>
      <c r="AF100" s="13"/>
      <c r="AG100" s="13"/>
      <c r="AH100" s="13"/>
      <c r="AI100" s="13"/>
      <c r="AJ100" s="13"/>
      <c r="AK100" s="13"/>
      <c r="AL100" s="12"/>
      <c r="AM100" s="13"/>
      <c r="AN100" s="13"/>
      <c r="AO100" s="6"/>
      <c r="AP100" s="6"/>
      <c r="AQ100" s="6"/>
      <c r="AR100" s="6"/>
      <c r="AS100" s="6"/>
      <c r="AT100" s="6"/>
      <c r="AU100" s="9"/>
      <c r="AV100" s="9"/>
    </row>
    <row r="101" spans="1:48" s="10" customFormat="1" ht="12" customHeight="1" x14ac:dyDescent="0.25">
      <c r="A101" s="5"/>
      <c r="B101" s="32" t="s">
        <v>68</v>
      </c>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2"/>
      <c r="AC101" s="13"/>
      <c r="AD101" s="23"/>
      <c r="AE101" s="13"/>
      <c r="AF101" s="13"/>
      <c r="AG101" s="13"/>
      <c r="AH101" s="13"/>
      <c r="AI101" s="13"/>
      <c r="AJ101" s="13"/>
      <c r="AK101" s="13"/>
      <c r="AL101" s="12"/>
      <c r="AM101" s="13"/>
      <c r="AN101" s="13"/>
      <c r="AO101" s="6"/>
      <c r="AP101" s="6"/>
      <c r="AQ101" s="6"/>
      <c r="AR101" s="6"/>
      <c r="AS101" s="6"/>
      <c r="AT101" s="6"/>
      <c r="AU101" s="9"/>
      <c r="AV101" s="9"/>
    </row>
    <row r="102" spans="1:48" s="10" customFormat="1" ht="3" customHeight="1" x14ac:dyDescent="0.25">
      <c r="A102" s="5"/>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31"/>
      <c r="AC102" s="21"/>
      <c r="AD102" s="21"/>
      <c r="AE102" s="21"/>
      <c r="AF102" s="21"/>
      <c r="AG102" s="21"/>
      <c r="AH102" s="21"/>
      <c r="AI102" s="21"/>
      <c r="AJ102" s="21"/>
      <c r="AK102" s="21"/>
      <c r="AL102" s="31"/>
      <c r="AM102" s="21"/>
      <c r="AN102" s="21"/>
      <c r="AO102" s="6"/>
      <c r="AP102" s="6"/>
      <c r="AQ102" s="6"/>
      <c r="AR102" s="6"/>
      <c r="AS102" s="6"/>
      <c r="AT102" s="6"/>
      <c r="AU102" s="9"/>
      <c r="AV102" s="9"/>
    </row>
    <row r="103" spans="1:48" s="10" customFormat="1" ht="3" customHeight="1" x14ac:dyDescent="0.25">
      <c r="A103" s="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33"/>
      <c r="AC103" s="13"/>
      <c r="AD103" s="13"/>
      <c r="AE103" s="13"/>
      <c r="AF103" s="13"/>
      <c r="AG103" s="13"/>
      <c r="AH103" s="13"/>
      <c r="AI103" s="13"/>
      <c r="AJ103" s="13"/>
      <c r="AK103" s="13"/>
      <c r="AL103" s="12"/>
      <c r="AM103" s="13"/>
      <c r="AN103" s="13"/>
      <c r="AO103" s="6"/>
      <c r="AP103" s="6"/>
      <c r="AQ103" s="6"/>
      <c r="AR103" s="6"/>
      <c r="AS103" s="6"/>
      <c r="AT103" s="6"/>
      <c r="AU103" s="9"/>
      <c r="AV103" s="9"/>
    </row>
    <row r="104" spans="1:48" s="10" customFormat="1" ht="12" customHeight="1" thickBot="1" x14ac:dyDescent="0.3">
      <c r="A104" s="5"/>
      <c r="B104" s="13" t="s">
        <v>55</v>
      </c>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24" t="s">
        <v>53</v>
      </c>
      <c r="AC104" s="13"/>
      <c r="AD104" s="23"/>
      <c r="AE104" s="13"/>
      <c r="AF104" s="13"/>
      <c r="AG104" s="13"/>
      <c r="AH104" s="36"/>
      <c r="AI104" s="13"/>
      <c r="AJ104" s="13"/>
      <c r="AK104" s="13"/>
      <c r="AL104" s="12" t="s">
        <v>76</v>
      </c>
      <c r="AM104" s="13"/>
      <c r="AN104" s="13"/>
      <c r="AO104" s="6"/>
      <c r="AP104" s="6"/>
      <c r="AQ104" s="6"/>
      <c r="AR104" s="6"/>
      <c r="AS104" s="6"/>
      <c r="AT104" s="6"/>
      <c r="AU104" s="34"/>
      <c r="AV104" s="34" t="str">
        <f>IF(AH104="x","11,50","0,00")</f>
        <v>0,00</v>
      </c>
    </row>
    <row r="105" spans="1:48" s="10" customFormat="1" ht="6" customHeight="1" x14ac:dyDescent="0.25">
      <c r="A105" s="5"/>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23"/>
      <c r="AE105" s="13"/>
      <c r="AF105" s="13"/>
      <c r="AG105" s="13"/>
      <c r="AH105" s="13"/>
      <c r="AI105" s="13"/>
      <c r="AJ105" s="13"/>
      <c r="AK105" s="13"/>
      <c r="AL105" s="13"/>
      <c r="AM105" s="13"/>
      <c r="AN105" s="13"/>
      <c r="AO105" s="6"/>
      <c r="AP105" s="6"/>
      <c r="AQ105" s="6"/>
      <c r="AR105" s="6"/>
      <c r="AS105" s="6"/>
      <c r="AT105" s="6"/>
      <c r="AU105" s="9"/>
      <c r="AV105" s="9"/>
    </row>
    <row r="106" spans="1:48" s="10" customFormat="1" ht="12" customHeight="1" x14ac:dyDescent="0.25">
      <c r="A106" s="5"/>
      <c r="B106" s="5" t="s">
        <v>69</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23"/>
      <c r="AE106" s="5"/>
      <c r="AF106" s="5"/>
      <c r="AG106" s="5"/>
      <c r="AH106" s="5"/>
      <c r="AI106" s="5"/>
      <c r="AJ106" s="5"/>
      <c r="AK106" s="5"/>
      <c r="AL106" s="5"/>
      <c r="AM106" s="5"/>
      <c r="AN106" s="5"/>
      <c r="AO106" s="6"/>
      <c r="AP106" s="6"/>
      <c r="AQ106" s="6"/>
      <c r="AR106" s="6"/>
      <c r="AS106" s="6"/>
      <c r="AT106" s="6"/>
      <c r="AU106" s="9"/>
      <c r="AV106" s="9"/>
    </row>
    <row r="107" spans="1:48" s="10" customFormat="1" ht="6"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23"/>
      <c r="AE107" s="5"/>
      <c r="AF107" s="5"/>
      <c r="AG107" s="5"/>
      <c r="AH107" s="5"/>
      <c r="AI107" s="5"/>
      <c r="AJ107" s="5"/>
      <c r="AK107" s="5"/>
      <c r="AL107" s="5"/>
      <c r="AM107" s="5"/>
      <c r="AN107" s="5"/>
      <c r="AO107" s="6"/>
      <c r="AP107" s="6"/>
      <c r="AQ107" s="6"/>
      <c r="AR107" s="6"/>
      <c r="AS107" s="6"/>
      <c r="AT107" s="6"/>
      <c r="AU107" s="9"/>
      <c r="AV107" s="9"/>
    </row>
    <row r="108" spans="1:48" s="10" customFormat="1" ht="12" customHeight="1" x14ac:dyDescent="0.25">
      <c r="A108" s="5"/>
      <c r="B108" s="5"/>
      <c r="C108" s="5" t="s">
        <v>151</v>
      </c>
      <c r="D108" s="5"/>
      <c r="E108" s="5"/>
      <c r="F108" s="5"/>
      <c r="G108" s="5"/>
      <c r="H108" s="5"/>
      <c r="I108" s="5"/>
      <c r="J108" s="5"/>
      <c r="K108" s="5"/>
      <c r="L108" s="5"/>
      <c r="M108" s="5"/>
      <c r="N108" s="5"/>
      <c r="O108" s="5"/>
      <c r="P108" s="5"/>
      <c r="Q108" s="5"/>
      <c r="R108" s="5"/>
      <c r="S108" s="5"/>
      <c r="T108" s="5"/>
      <c r="U108" s="5"/>
      <c r="V108" s="5"/>
      <c r="W108" s="5"/>
      <c r="X108" s="36"/>
      <c r="Y108" s="13"/>
      <c r="Z108" s="13"/>
      <c r="AA108" s="13"/>
      <c r="AB108" s="12" t="s">
        <v>77</v>
      </c>
      <c r="AC108" s="13"/>
      <c r="AD108" s="23"/>
      <c r="AE108" s="13"/>
      <c r="AF108" s="13"/>
      <c r="AG108" s="13"/>
      <c r="AH108" s="36"/>
      <c r="AI108" s="13"/>
      <c r="AJ108" s="13"/>
      <c r="AK108" s="13"/>
      <c r="AL108" s="12" t="s">
        <v>77</v>
      </c>
      <c r="AM108" s="5"/>
      <c r="AN108" s="5"/>
      <c r="AO108" s="6"/>
      <c r="AP108" s="6"/>
      <c r="AQ108" s="6"/>
      <c r="AR108" s="6"/>
      <c r="AS108" s="6"/>
      <c r="AT108" s="6"/>
      <c r="AU108" s="9" t="str">
        <f>IF(X108="x","19,00","0,00")</f>
        <v>0,00</v>
      </c>
      <c r="AV108" s="9" t="str">
        <f>IF(AH108="x","19,00","0,00")</f>
        <v>0,00</v>
      </c>
    </row>
    <row r="109" spans="1:48" s="10" customFormat="1" ht="3" customHeight="1" thickBot="1" x14ac:dyDescent="0.3">
      <c r="A109" s="5"/>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6"/>
      <c r="AP109" s="6"/>
      <c r="AQ109" s="6"/>
      <c r="AR109" s="6"/>
      <c r="AS109" s="6"/>
      <c r="AT109" s="6"/>
      <c r="AU109" s="30" t="str">
        <f>IF(AU108="19,00","19,00","0,00")</f>
        <v>0,00</v>
      </c>
      <c r="AV109" s="30" t="str">
        <f>IF(AV108="19,00","19,00","0,00")</f>
        <v>0,00</v>
      </c>
    </row>
    <row r="110" spans="1:48" s="10" customFormat="1" ht="3"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6"/>
      <c r="AP110" s="6"/>
      <c r="AQ110" s="6"/>
      <c r="AR110" s="6"/>
      <c r="AS110" s="6"/>
      <c r="AT110" s="6"/>
      <c r="AU110" s="9"/>
      <c r="AV110" s="9"/>
    </row>
    <row r="111" spans="1:48" s="10" customFormat="1" ht="12" customHeight="1" x14ac:dyDescent="0.25">
      <c r="A111" s="5"/>
      <c r="B111" s="18" t="s">
        <v>78</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19" t="str">
        <f>CONCATENATE(FIXED(AU111,2)," EUR")</f>
        <v>0,00 EUR</v>
      </c>
      <c r="AC111" s="5"/>
      <c r="AD111" s="23"/>
      <c r="AE111" s="5"/>
      <c r="AG111" s="17"/>
      <c r="AH111" s="17"/>
      <c r="AI111" s="17"/>
      <c r="AJ111" s="17"/>
      <c r="AK111" s="5"/>
      <c r="AL111" s="19" t="str">
        <f t="shared" ref="AL111:AL113" si="0">CONCATENATE(FIXED(AV111,2)," EUR")</f>
        <v>0,00 EUR</v>
      </c>
      <c r="AM111" s="5"/>
      <c r="AN111" s="5"/>
      <c r="AO111" s="6"/>
      <c r="AP111" s="6"/>
      <c r="AQ111" s="6"/>
      <c r="AR111" s="6"/>
      <c r="AS111" s="6"/>
      <c r="AT111" s="6"/>
      <c r="AU111" s="35">
        <f>AU109+AU98</f>
        <v>0</v>
      </c>
      <c r="AV111" s="35">
        <f>AV109+AV104+AV98</f>
        <v>0</v>
      </c>
    </row>
    <row r="112" spans="1:48" s="10" customFormat="1" ht="6"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6"/>
      <c r="AC112" s="5"/>
      <c r="AD112" s="23"/>
      <c r="AE112" s="5"/>
      <c r="AF112" s="5"/>
      <c r="AG112" s="5"/>
      <c r="AH112" s="5"/>
      <c r="AI112" s="5"/>
      <c r="AJ112" s="5"/>
      <c r="AK112" s="5"/>
      <c r="AL112" s="6"/>
      <c r="AM112" s="5"/>
      <c r="AN112" s="5"/>
      <c r="AO112" s="6"/>
      <c r="AP112" s="6"/>
      <c r="AQ112" s="6"/>
      <c r="AR112" s="6"/>
      <c r="AS112" s="6"/>
      <c r="AT112" s="6"/>
      <c r="AU112" s="9"/>
      <c r="AV112" s="9"/>
    </row>
    <row r="113" spans="1:96" s="10" customFormat="1" ht="12" customHeight="1" x14ac:dyDescent="0.25">
      <c r="A113" s="5"/>
      <c r="B113" s="18" t="s">
        <v>79</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19" t="str">
        <f t="shared" ref="AB113:AB115" si="1">CONCATENATE(FIXED(AU113,2)," EUR")</f>
        <v>0,00 EUR</v>
      </c>
      <c r="AC113" s="5"/>
      <c r="AD113" s="23"/>
      <c r="AE113" s="5"/>
      <c r="AF113" s="5"/>
      <c r="AG113" s="5"/>
      <c r="AH113" s="5"/>
      <c r="AI113" s="5"/>
      <c r="AJ113" s="5"/>
      <c r="AK113" s="5"/>
      <c r="AL113" s="19" t="str">
        <f t="shared" si="0"/>
        <v>0,00 EUR</v>
      </c>
      <c r="AM113" s="5"/>
      <c r="AN113" s="5"/>
      <c r="AO113" s="6"/>
      <c r="AP113" s="6"/>
      <c r="AQ113" s="6"/>
      <c r="AR113" s="6"/>
      <c r="AS113" s="6"/>
      <c r="AT113" s="6"/>
      <c r="AU113" s="35">
        <f>ROUND(AU111/100*19,2)</f>
        <v>0</v>
      </c>
      <c r="AV113" s="35">
        <f>ROUND(AV111/100*19,2)</f>
        <v>0</v>
      </c>
    </row>
    <row r="114" spans="1:96" s="10" customFormat="1" ht="6"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6"/>
      <c r="AC114" s="5"/>
      <c r="AD114" s="23"/>
      <c r="AE114" s="5"/>
      <c r="AF114" s="5"/>
      <c r="AG114" s="5"/>
      <c r="AH114" s="5"/>
      <c r="AI114" s="5"/>
      <c r="AJ114" s="5"/>
      <c r="AK114" s="5"/>
      <c r="AL114" s="6"/>
      <c r="AM114" s="5"/>
      <c r="AN114" s="5"/>
      <c r="AO114" s="6"/>
      <c r="AP114" s="6"/>
      <c r="AQ114" s="6"/>
      <c r="AR114" s="6"/>
      <c r="AS114" s="6"/>
      <c r="AT114" s="6"/>
      <c r="AU114" s="9"/>
      <c r="AV114" s="9"/>
    </row>
    <row r="115" spans="1:96" s="10" customFormat="1" ht="12" customHeight="1" x14ac:dyDescent="0.25">
      <c r="A115" s="5"/>
      <c r="B115" s="18" t="s">
        <v>80</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19" t="str">
        <f t="shared" si="1"/>
        <v>0,00 EUR</v>
      </c>
      <c r="AC115" s="5"/>
      <c r="AD115" s="23"/>
      <c r="AE115" s="5"/>
      <c r="AF115" s="5"/>
      <c r="AG115" s="5"/>
      <c r="AH115" s="5"/>
      <c r="AI115" s="5"/>
      <c r="AJ115" s="5"/>
      <c r="AK115" s="5"/>
      <c r="AL115" s="19" t="str">
        <f>CONCATENATE(FIXED(AV115,2)," EUR")</f>
        <v>0,00 EUR</v>
      </c>
      <c r="AM115" s="5"/>
      <c r="AN115" s="5"/>
      <c r="AO115" s="6"/>
      <c r="AP115" s="6"/>
      <c r="AQ115" s="6"/>
      <c r="AR115" s="6"/>
      <c r="AS115" s="6"/>
      <c r="AT115" s="6"/>
      <c r="AU115" s="35">
        <f>AU113+AU111</f>
        <v>0</v>
      </c>
      <c r="AV115" s="35">
        <f>AV113+AV111</f>
        <v>0</v>
      </c>
    </row>
    <row r="116" spans="1:96" s="10" customFormat="1" ht="3" customHeight="1" x14ac:dyDescent="0.25">
      <c r="A116" s="5"/>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31"/>
      <c r="AC116" s="21"/>
      <c r="AD116" s="21"/>
      <c r="AE116" s="21"/>
      <c r="AF116" s="21"/>
      <c r="AG116" s="21"/>
      <c r="AH116" s="21"/>
      <c r="AI116" s="21"/>
      <c r="AJ116" s="21"/>
      <c r="AK116" s="21"/>
      <c r="AL116" s="31"/>
      <c r="AM116" s="21"/>
      <c r="AN116" s="21"/>
      <c r="AO116" s="6"/>
      <c r="AP116" s="6"/>
      <c r="AQ116" s="6"/>
      <c r="AR116" s="6"/>
      <c r="AS116" s="6"/>
      <c r="AT116" s="6"/>
      <c r="AU116" s="35"/>
      <c r="AV116" s="35"/>
    </row>
    <row r="117" spans="1:96" s="10" customFormat="1" ht="3"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6"/>
      <c r="AC117" s="5"/>
      <c r="AD117" s="13"/>
      <c r="AE117" s="13"/>
      <c r="AF117" s="5"/>
      <c r="AG117" s="5"/>
      <c r="AH117" s="5"/>
      <c r="AI117" s="5"/>
      <c r="AJ117" s="5"/>
      <c r="AK117" s="5"/>
      <c r="AL117" s="6"/>
      <c r="AM117" s="5"/>
      <c r="AN117" s="5"/>
      <c r="AO117" s="6"/>
      <c r="AP117" s="6"/>
      <c r="AQ117" s="6"/>
      <c r="AR117" s="6"/>
      <c r="AS117" s="6"/>
      <c r="AT117" s="6"/>
      <c r="AU117" s="9"/>
      <c r="AV117" s="9"/>
    </row>
    <row r="118" spans="1:96" s="10" customFormat="1" ht="12" customHeight="1" x14ac:dyDescent="0.25">
      <c r="A118" s="5"/>
      <c r="B118" s="18" t="s">
        <v>81</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19" t="str">
        <f>CONCATENATE(FIXED(AU120,2)," EUR")</f>
        <v>0,00 EUR</v>
      </c>
      <c r="AC118" s="5"/>
      <c r="AD118" s="23"/>
      <c r="AE118" s="5"/>
      <c r="AF118" s="5"/>
      <c r="AG118" s="5"/>
      <c r="AH118" s="5"/>
      <c r="AI118" s="5"/>
      <c r="AJ118" s="5"/>
      <c r="AK118" s="5"/>
      <c r="AL118" s="19" t="str">
        <f>CONCATENATE(FIXED(AV120,2)," EUR")</f>
        <v>0,00 EUR</v>
      </c>
      <c r="AM118" s="5"/>
      <c r="AN118" s="5"/>
      <c r="AO118" s="6"/>
      <c r="AP118" s="6"/>
      <c r="AQ118" s="6"/>
      <c r="AR118" s="6"/>
      <c r="AS118" s="6"/>
      <c r="AT118" s="6"/>
      <c r="AU118" s="35" t="str">
        <f>IF(L30="X",AU115,IF(L32="X",AU115/2*1.03,IF(V30="X",AU115/4*1.05,IF(V32="X",AU115/12*1.08,"0,00"))))</f>
        <v>0,00</v>
      </c>
      <c r="AV118" s="35" t="str">
        <f>IF(L30="X",AV115,IF(L32="X",AV115/2*1.03,IF(V30="X",AV115/4*1.05,IF(V32="X",AV115/12*1.08,"0,00"))))</f>
        <v>0,00</v>
      </c>
    </row>
    <row r="119" spans="1:96" s="10" customFormat="1" ht="6"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6"/>
      <c r="AP119" s="6"/>
      <c r="AQ119" s="6"/>
      <c r="AR119" s="6"/>
      <c r="AS119" s="6"/>
      <c r="AT119" s="6"/>
      <c r="AU119" s="9"/>
      <c r="AV119" s="9"/>
    </row>
    <row r="120" spans="1:96" s="10" customFormat="1" ht="12" customHeight="1" x14ac:dyDescent="0.25">
      <c r="A120" s="5"/>
      <c r="B120" s="4" t="s">
        <v>84</v>
      </c>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6"/>
      <c r="AP120" s="6"/>
      <c r="AQ120" s="6"/>
      <c r="AR120" s="6"/>
      <c r="AS120" s="6"/>
      <c r="AT120" s="6"/>
      <c r="AU120" s="35" t="str">
        <f>IF(AU118=0,0,IF(AU118&lt;15,15,AU118))</f>
        <v>0,00</v>
      </c>
      <c r="AV120" s="35" t="str">
        <f>IF(AV118=0,0,IF(AV118&lt;15,15,AV118))</f>
        <v>0,00</v>
      </c>
    </row>
    <row r="121" spans="1:96" s="10" customFormat="1" ht="6"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6"/>
      <c r="AP121" s="6"/>
      <c r="AQ121" s="6"/>
      <c r="AR121" s="6"/>
      <c r="AS121" s="6"/>
      <c r="AT121" s="6"/>
      <c r="AU121" s="9"/>
      <c r="AV121" s="9"/>
    </row>
    <row r="122" spans="1:96" s="10" customFormat="1" ht="12" customHeight="1" x14ac:dyDescent="0.25">
      <c r="A122" s="5"/>
      <c r="B122" s="43"/>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5"/>
      <c r="AO122" s="6"/>
      <c r="AP122" s="6"/>
      <c r="AQ122" s="6"/>
      <c r="AR122" s="6"/>
      <c r="AS122" s="6"/>
      <c r="AT122" s="6"/>
      <c r="AU122" s="9"/>
      <c r="AV122" s="9"/>
    </row>
    <row r="123" spans="1:96" s="10" customFormat="1" ht="12" customHeight="1" x14ac:dyDescent="0.25">
      <c r="A123" s="5"/>
      <c r="B123" s="46"/>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8"/>
      <c r="AO123" s="6"/>
      <c r="AP123" s="6"/>
      <c r="AQ123" s="6"/>
      <c r="AR123" s="6"/>
      <c r="AS123" s="6"/>
      <c r="AT123" s="6"/>
      <c r="AU123" s="9"/>
      <c r="AV123" s="9"/>
    </row>
    <row r="124" spans="1:96" s="10" customFormat="1" ht="12" customHeight="1" x14ac:dyDescent="0.25">
      <c r="A124" s="5"/>
      <c r="B124" s="46"/>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8"/>
      <c r="AO124" s="6"/>
      <c r="AP124" s="6"/>
      <c r="AQ124" s="6"/>
      <c r="AR124" s="6"/>
      <c r="AS124" s="6"/>
      <c r="AT124" s="6"/>
      <c r="AU124" s="9"/>
      <c r="AV124" s="9"/>
    </row>
    <row r="125" spans="1:96" s="10" customFormat="1" ht="12" customHeight="1" x14ac:dyDescent="0.25">
      <c r="A125" s="5"/>
      <c r="B125" s="46"/>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8"/>
      <c r="AO125" s="6"/>
      <c r="AP125" s="6"/>
      <c r="AQ125" s="6"/>
      <c r="AR125" s="6"/>
      <c r="AS125" s="6"/>
      <c r="AT125" s="6"/>
      <c r="AU125" s="9"/>
      <c r="AV125" s="9"/>
    </row>
    <row r="126" spans="1:96" s="10" customFormat="1" ht="12" customHeight="1" x14ac:dyDescent="0.25">
      <c r="A126" s="5"/>
      <c r="B126" s="49"/>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1"/>
      <c r="AO126" s="6"/>
      <c r="AP126" s="6"/>
      <c r="AQ126" s="6"/>
      <c r="AR126" s="6"/>
      <c r="AS126" s="6"/>
      <c r="AT126" s="6"/>
      <c r="AU126" s="9"/>
      <c r="AV126" s="9"/>
    </row>
    <row r="127" spans="1:96" s="10" customFormat="1" ht="6"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6"/>
      <c r="AP127" s="6"/>
      <c r="AQ127" s="6"/>
      <c r="AR127" s="6"/>
      <c r="AS127" s="6"/>
      <c r="AT127" s="6"/>
      <c r="AU127" s="9"/>
      <c r="AV127" s="9"/>
    </row>
    <row r="128" spans="1:96" s="10" customFormat="1" ht="12" customHeight="1" x14ac:dyDescent="0.25">
      <c r="A128" s="5"/>
      <c r="B128" s="4" t="s">
        <v>85</v>
      </c>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P128" s="6"/>
      <c r="AQ128" s="6"/>
      <c r="AR128" s="6"/>
      <c r="AS128" s="6"/>
      <c r="AT128" s="6"/>
      <c r="AU128" s="9"/>
      <c r="AV128" s="9"/>
      <c r="CR128" s="6"/>
    </row>
    <row r="129" spans="1:96" s="10" customFormat="1" ht="6"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P129" s="6"/>
      <c r="AQ129" s="6"/>
      <c r="AR129" s="6"/>
      <c r="AS129" s="6"/>
      <c r="AT129" s="6"/>
      <c r="AU129" s="9"/>
      <c r="AV129" s="9"/>
      <c r="CR129" s="6"/>
    </row>
    <row r="130" spans="1:96" s="10" customFormat="1" ht="12" customHeight="1" x14ac:dyDescent="0.25">
      <c r="A130" s="5"/>
      <c r="B130" s="13" t="s">
        <v>94</v>
      </c>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P130" s="6"/>
      <c r="AQ130" s="6"/>
      <c r="AR130" s="6"/>
      <c r="AS130" s="6"/>
      <c r="AT130" s="6"/>
      <c r="AU130" s="9"/>
      <c r="AV130" s="9"/>
      <c r="CR130" s="6"/>
    </row>
    <row r="131" spans="1:96" s="10" customFormat="1" ht="12" customHeight="1" x14ac:dyDescent="0.25">
      <c r="A131" s="5"/>
      <c r="B131" s="13" t="s">
        <v>95</v>
      </c>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P131" s="6"/>
      <c r="AQ131" s="6"/>
      <c r="AR131" s="6"/>
      <c r="AS131" s="6"/>
      <c r="AT131" s="6"/>
      <c r="AU131" s="9"/>
      <c r="AV131" s="9"/>
      <c r="CR131" s="6"/>
    </row>
    <row r="132" spans="1:96" s="10" customFormat="1" ht="12" customHeight="1" x14ac:dyDescent="0.25">
      <c r="A132" s="5"/>
      <c r="B132" s="13" t="s">
        <v>96</v>
      </c>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P132" s="6"/>
      <c r="AQ132" s="6"/>
      <c r="AR132" s="6"/>
      <c r="AS132" s="6"/>
      <c r="AT132" s="6"/>
      <c r="AU132" s="9"/>
      <c r="AV132" s="9"/>
      <c r="CR132" s="6"/>
    </row>
    <row r="133" spans="1:96" s="10" customFormat="1" ht="12" customHeight="1" x14ac:dyDescent="0.25">
      <c r="A133" s="5"/>
      <c r="B133" s="13" t="s">
        <v>97</v>
      </c>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2"/>
      <c r="AP133" s="6"/>
      <c r="AQ133" s="6"/>
      <c r="AR133" s="6"/>
      <c r="AS133" s="6"/>
      <c r="AT133" s="6"/>
      <c r="AU133" s="9"/>
      <c r="AV133" s="9"/>
      <c r="CR133" s="6"/>
    </row>
    <row r="134" spans="1:96" s="10" customFormat="1" ht="12" customHeight="1" x14ac:dyDescent="0.25">
      <c r="A134" s="5"/>
      <c r="B134" s="13" t="s">
        <v>98</v>
      </c>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P134" s="6"/>
      <c r="AQ134" s="6"/>
      <c r="AR134" s="6"/>
      <c r="AS134" s="6"/>
      <c r="AT134" s="6"/>
      <c r="AU134" s="9"/>
      <c r="AV134" s="9"/>
      <c r="CR134" s="6"/>
    </row>
    <row r="135" spans="1:96" s="10" customFormat="1" ht="12" customHeight="1" x14ac:dyDescent="0.25">
      <c r="A135" s="5"/>
      <c r="B135" s="13" t="s">
        <v>99</v>
      </c>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P135" s="6"/>
      <c r="AQ135" s="6"/>
      <c r="AR135" s="6"/>
      <c r="AS135" s="6"/>
      <c r="AT135" s="6"/>
      <c r="AU135" s="9"/>
      <c r="AV135" s="9"/>
      <c r="CR135" s="6"/>
    </row>
    <row r="136" spans="1:96" s="10" customFormat="1" ht="12" customHeight="1" x14ac:dyDescent="0.25">
      <c r="A136" s="5"/>
      <c r="B136" s="13" t="s">
        <v>100</v>
      </c>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P136" s="6"/>
      <c r="AQ136" s="6"/>
      <c r="AR136" s="6"/>
      <c r="AS136" s="6"/>
      <c r="AT136" s="6"/>
      <c r="AU136" s="9"/>
      <c r="AV136" s="9"/>
      <c r="CR136" s="6"/>
    </row>
    <row r="137" spans="1:96" s="10" customFormat="1" ht="12" customHeight="1" x14ac:dyDescent="0.25">
      <c r="A137" s="5"/>
      <c r="B137" s="5" t="s">
        <v>101</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P137" s="6"/>
      <c r="AQ137" s="6"/>
      <c r="AR137" s="6"/>
      <c r="AS137" s="6"/>
      <c r="AT137" s="6"/>
      <c r="AU137" s="9"/>
      <c r="AV137" s="9"/>
      <c r="CR137" s="6"/>
    </row>
    <row r="138" spans="1:96" s="10" customFormat="1" ht="6" customHeight="1" x14ac:dyDescent="0.25">
      <c r="A138" s="5"/>
      <c r="AP138" s="6"/>
      <c r="AQ138" s="6"/>
      <c r="AR138" s="6"/>
      <c r="AS138" s="6"/>
      <c r="AT138" s="6"/>
      <c r="AU138" s="9"/>
      <c r="AV138" s="9"/>
      <c r="CR138" s="6"/>
    </row>
    <row r="139" spans="1:96" s="10" customFormat="1" ht="12" customHeight="1" x14ac:dyDescent="0.25">
      <c r="A139" s="5"/>
      <c r="B139" s="4" t="s">
        <v>102</v>
      </c>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6"/>
      <c r="AP139" s="6"/>
      <c r="AQ139" s="6"/>
      <c r="AR139" s="6"/>
      <c r="AS139" s="6"/>
      <c r="AT139" s="6"/>
      <c r="AU139" s="9"/>
      <c r="AV139" s="9"/>
      <c r="CR139" s="6"/>
    </row>
    <row r="140" spans="1:96" s="10" customFormat="1" ht="6"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6"/>
      <c r="AP140" s="6"/>
      <c r="AQ140" s="6"/>
      <c r="AR140" s="6"/>
      <c r="AS140" s="6"/>
      <c r="AT140" s="6"/>
      <c r="AU140" s="9"/>
      <c r="AV140" s="9"/>
      <c r="CR140" s="6"/>
    </row>
    <row r="141" spans="1:96" s="10" customFormat="1" ht="12" customHeight="1" x14ac:dyDescent="0.25">
      <c r="A141" s="5"/>
      <c r="B141" s="5" t="s">
        <v>103</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6"/>
      <c r="AP141" s="6"/>
      <c r="AQ141" s="6"/>
      <c r="AR141" s="6"/>
      <c r="AS141" s="6"/>
      <c r="AT141" s="6"/>
      <c r="AU141" s="9"/>
      <c r="AV141" s="9"/>
      <c r="CR141" s="6"/>
    </row>
    <row r="142" spans="1:96" s="10" customFormat="1" ht="12" customHeight="1" x14ac:dyDescent="0.25">
      <c r="A142" s="5"/>
      <c r="B142" s="5" t="s">
        <v>104</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6"/>
      <c r="AP142" s="6"/>
      <c r="AQ142" s="6"/>
      <c r="AR142" s="6"/>
      <c r="AS142" s="6"/>
      <c r="AT142" s="6"/>
      <c r="AU142" s="9"/>
      <c r="AV142" s="9"/>
      <c r="CR142" s="6"/>
    </row>
    <row r="143" spans="1:96" s="10" customFormat="1" ht="12" customHeight="1" x14ac:dyDescent="0.25">
      <c r="A143" s="5"/>
      <c r="B143" s="5" t="s">
        <v>105</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6"/>
      <c r="AP143" s="6"/>
      <c r="AQ143" s="6"/>
      <c r="AR143" s="6"/>
      <c r="AS143" s="6"/>
      <c r="AT143" s="6"/>
      <c r="AU143" s="9"/>
      <c r="AV143" s="9"/>
      <c r="CR143" s="6"/>
    </row>
    <row r="144" spans="1:96" s="10" customFormat="1" ht="12" customHeight="1" x14ac:dyDescent="0.25">
      <c r="A144" s="5"/>
      <c r="B144" s="5" t="s">
        <v>106</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6"/>
      <c r="AP144" s="6"/>
      <c r="AQ144" s="6"/>
      <c r="AR144" s="6"/>
      <c r="AS144" s="6"/>
      <c r="AT144" s="6"/>
      <c r="AU144" s="9"/>
      <c r="AV144" s="9"/>
      <c r="CR144" s="6"/>
    </row>
    <row r="145" spans="1:96" s="10" customFormat="1" ht="12" customHeight="1" x14ac:dyDescent="0.25">
      <c r="A145" s="5"/>
      <c r="B145" s="5" t="s">
        <v>107</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6"/>
      <c r="AP145" s="6"/>
      <c r="AQ145" s="6"/>
      <c r="AR145" s="6"/>
      <c r="AS145" s="6"/>
      <c r="AT145" s="6"/>
      <c r="AU145" s="9"/>
      <c r="AV145" s="9"/>
      <c r="CR145" s="6"/>
    </row>
    <row r="146" spans="1:96" s="10" customFormat="1" ht="12" customHeight="1" x14ac:dyDescent="0.25">
      <c r="A146" s="5"/>
      <c r="B146" s="5" t="s">
        <v>108</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6"/>
      <c r="AP146" s="6"/>
      <c r="AQ146" s="6"/>
      <c r="AR146" s="6"/>
      <c r="AS146" s="6"/>
      <c r="AT146" s="6"/>
      <c r="AU146" s="9"/>
      <c r="AV146" s="9"/>
      <c r="CR146" s="6"/>
    </row>
    <row r="147" spans="1:96" s="10" customFormat="1" ht="12" customHeight="1" x14ac:dyDescent="0.25">
      <c r="A147" s="5"/>
      <c r="B147" s="5" t="s">
        <v>109</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6"/>
      <c r="AP147" s="6"/>
      <c r="AQ147" s="6"/>
      <c r="AR147" s="6"/>
      <c r="AS147" s="6"/>
      <c r="AT147" s="6"/>
      <c r="AU147" s="9"/>
      <c r="AV147" s="9"/>
    </row>
    <row r="148" spans="1:96" s="10" customFormat="1" ht="12" customHeight="1" x14ac:dyDescent="0.25">
      <c r="A148" s="5"/>
      <c r="B148" s="5" t="s">
        <v>110</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6"/>
      <c r="AP148" s="6"/>
      <c r="AQ148" s="6"/>
      <c r="AR148" s="6"/>
      <c r="AS148" s="6"/>
      <c r="AT148" s="6"/>
      <c r="AU148" s="9"/>
      <c r="AV148" s="9"/>
    </row>
    <row r="149" spans="1:96" s="10" customFormat="1" ht="12" customHeight="1" x14ac:dyDescent="0.25">
      <c r="A149" s="5"/>
      <c r="B149" s="5" t="s">
        <v>111</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6"/>
      <c r="AP149" s="6"/>
      <c r="AQ149" s="6"/>
      <c r="AR149" s="6"/>
      <c r="AS149" s="6"/>
      <c r="AT149" s="6"/>
      <c r="AU149" s="9"/>
      <c r="AV149" s="9"/>
    </row>
    <row r="150" spans="1:96" ht="12" customHeight="1" x14ac:dyDescent="0.2">
      <c r="B150" s="5" t="s">
        <v>112</v>
      </c>
    </row>
    <row r="151" spans="1:96" ht="12" customHeight="1" x14ac:dyDescent="0.2">
      <c r="B151" s="5" t="s">
        <v>113</v>
      </c>
    </row>
    <row r="152" spans="1:96" ht="12" customHeight="1" x14ac:dyDescent="0.2">
      <c r="B152" s="5" t="s">
        <v>114</v>
      </c>
    </row>
    <row r="153" spans="1:96" ht="12" customHeight="1" x14ac:dyDescent="0.2">
      <c r="B153" s="5" t="s">
        <v>115</v>
      </c>
    </row>
    <row r="154" spans="1:96" ht="6" customHeight="1" x14ac:dyDescent="0.2"/>
    <row r="155" spans="1:96" ht="12" customHeight="1" x14ac:dyDescent="0.2">
      <c r="B155" s="4" t="s">
        <v>120</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96" ht="6" customHeight="1" x14ac:dyDescent="0.2"/>
    <row r="157" spans="1:96" ht="12" customHeight="1" x14ac:dyDescent="0.2">
      <c r="B157" s="5" t="s">
        <v>116</v>
      </c>
    </row>
    <row r="158" spans="1:96" ht="12" customHeight="1" x14ac:dyDescent="0.2">
      <c r="B158" s="5" t="s">
        <v>117</v>
      </c>
    </row>
    <row r="159" spans="1:96" ht="12" customHeight="1" x14ac:dyDescent="0.2">
      <c r="B159" s="5" t="s">
        <v>118</v>
      </c>
    </row>
    <row r="160" spans="1:96" ht="12" customHeight="1" x14ac:dyDescent="0.2">
      <c r="B160" s="5" t="s">
        <v>119</v>
      </c>
    </row>
    <row r="161" spans="2:40" ht="12" customHeight="1" x14ac:dyDescent="0.2"/>
    <row r="162" spans="2:40" ht="12" customHeight="1" x14ac:dyDescent="0.2">
      <c r="AN162" s="6"/>
    </row>
    <row r="163" spans="2:40" ht="12" customHeight="1" x14ac:dyDescent="0.2">
      <c r="AN163" s="6" t="s">
        <v>138</v>
      </c>
    </row>
    <row r="164" spans="2:40" ht="12" customHeight="1" x14ac:dyDescent="0.2"/>
    <row r="165" spans="2:40" ht="12" customHeight="1" x14ac:dyDescent="0.2"/>
    <row r="166" spans="2:40" ht="12" customHeight="1" x14ac:dyDescent="0.2">
      <c r="B166" s="4" t="s">
        <v>92</v>
      </c>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2:40" ht="6" customHeight="1" x14ac:dyDescent="0.2"/>
    <row r="168" spans="2:40" ht="12" customHeight="1" x14ac:dyDescent="0.2">
      <c r="B168" s="5" t="s">
        <v>86</v>
      </c>
    </row>
    <row r="169" spans="2:40" ht="12" customHeight="1" x14ac:dyDescent="0.2">
      <c r="B169" s="5" t="s">
        <v>87</v>
      </c>
    </row>
    <row r="170" spans="2:40" ht="12" customHeight="1" x14ac:dyDescent="0.2">
      <c r="B170" s="5" t="s">
        <v>153</v>
      </c>
    </row>
    <row r="171" spans="2:40" ht="12" customHeight="1" x14ac:dyDescent="0.2">
      <c r="B171" s="5" t="s">
        <v>152</v>
      </c>
    </row>
    <row r="172" spans="2:40" ht="6" customHeight="1" x14ac:dyDescent="0.2"/>
    <row r="173" spans="2:40" ht="12" customHeight="1" x14ac:dyDescent="0.2">
      <c r="B173" s="4" t="s">
        <v>88</v>
      </c>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2:40" ht="6" customHeight="1" x14ac:dyDescent="0.2"/>
    <row r="175" spans="2:40" ht="12" customHeight="1" x14ac:dyDescent="0.2">
      <c r="B175" s="5" t="s">
        <v>89</v>
      </c>
    </row>
    <row r="176" spans="2:40" ht="12" customHeight="1" x14ac:dyDescent="0.2">
      <c r="B176" s="5" t="s">
        <v>93</v>
      </c>
    </row>
    <row r="177" spans="2:40" ht="12" customHeight="1" x14ac:dyDescent="0.2">
      <c r="B177" s="5" t="s">
        <v>155</v>
      </c>
    </row>
    <row r="178" spans="2:40" ht="12" customHeight="1" x14ac:dyDescent="0.2">
      <c r="B178" s="5" t="s">
        <v>154</v>
      </c>
    </row>
    <row r="179" spans="2:40" ht="6" customHeight="1" x14ac:dyDescent="0.2"/>
    <row r="180" spans="2:40" ht="12" customHeight="1" x14ac:dyDescent="0.2">
      <c r="B180" s="4" t="s">
        <v>4</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2:40" ht="6" customHeight="1" x14ac:dyDescent="0.2"/>
    <row r="182" spans="2:40" ht="12" customHeight="1" x14ac:dyDescent="0.2">
      <c r="B182" s="5" t="s">
        <v>144</v>
      </c>
    </row>
    <row r="183" spans="2:40" ht="12" customHeight="1" x14ac:dyDescent="0.2">
      <c r="B183" s="5" t="s">
        <v>145</v>
      </c>
    </row>
    <row r="184" spans="2:40" ht="12" customHeight="1" x14ac:dyDescent="0.2">
      <c r="B184" s="5" t="s">
        <v>146</v>
      </c>
    </row>
    <row r="185" spans="2:40" ht="12" customHeight="1" x14ac:dyDescent="0.2">
      <c r="B185" s="5" t="s">
        <v>147</v>
      </c>
    </row>
    <row r="186" spans="2:40" ht="6" customHeight="1" x14ac:dyDescent="0.2"/>
    <row r="187" spans="2:40" ht="12" customHeight="1" x14ac:dyDescent="0.2">
      <c r="B187" s="4" t="s">
        <v>121</v>
      </c>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2:40" ht="6" customHeight="1" x14ac:dyDescent="0.2"/>
    <row r="189" spans="2:40" ht="12" customHeight="1" x14ac:dyDescent="0.2">
      <c r="B189" s="5" t="s">
        <v>122</v>
      </c>
    </row>
    <row r="190" spans="2:40" ht="12" customHeight="1" x14ac:dyDescent="0.2">
      <c r="B190" s="5" t="s">
        <v>123</v>
      </c>
    </row>
    <row r="191" spans="2:40" ht="12" customHeight="1" x14ac:dyDescent="0.2">
      <c r="B191" s="5" t="s">
        <v>124</v>
      </c>
    </row>
    <row r="192" spans="2:40" ht="12" customHeight="1" x14ac:dyDescent="0.2">
      <c r="B192" s="5" t="s">
        <v>125</v>
      </c>
    </row>
    <row r="193" spans="2:39" ht="12" customHeight="1" x14ac:dyDescent="0.2">
      <c r="B193" s="5" t="s">
        <v>128</v>
      </c>
    </row>
    <row r="194" spans="2:39" ht="12" customHeight="1" x14ac:dyDescent="0.2">
      <c r="B194" s="5" t="s">
        <v>126</v>
      </c>
    </row>
    <row r="195" spans="2:39" ht="12" customHeight="1" x14ac:dyDescent="0.2">
      <c r="B195" s="5" t="s">
        <v>127</v>
      </c>
    </row>
    <row r="196" spans="2:39" ht="6" customHeight="1" x14ac:dyDescent="0.2"/>
    <row r="197" spans="2:39" ht="12" customHeight="1" x14ac:dyDescent="0.2">
      <c r="H197" s="6" t="s">
        <v>130</v>
      </c>
      <c r="I197" s="38"/>
      <c r="J197" s="39"/>
      <c r="K197" s="39"/>
      <c r="L197" s="39"/>
      <c r="M197" s="39"/>
      <c r="N197" s="39"/>
      <c r="O197" s="39"/>
      <c r="P197" s="39"/>
      <c r="Q197" s="39"/>
      <c r="R197" s="39"/>
      <c r="S197" s="39"/>
      <c r="T197" s="39"/>
      <c r="U197" s="39"/>
      <c r="V197" s="39"/>
      <c r="W197" s="39"/>
      <c r="X197" s="39"/>
      <c r="Y197" s="39"/>
      <c r="Z197" s="39"/>
      <c r="AA197" s="40"/>
      <c r="AE197" s="6" t="s">
        <v>131</v>
      </c>
      <c r="AF197" s="38"/>
      <c r="AG197" s="39"/>
      <c r="AH197" s="39"/>
      <c r="AI197" s="39"/>
      <c r="AJ197" s="39"/>
      <c r="AK197" s="39"/>
      <c r="AL197" s="39"/>
      <c r="AM197" s="40"/>
    </row>
    <row r="198" spans="2:39" ht="6" customHeight="1" x14ac:dyDescent="0.2"/>
    <row r="199" spans="2:39" ht="12" customHeight="1" x14ac:dyDescent="0.2">
      <c r="H199" s="6" t="s">
        <v>129</v>
      </c>
      <c r="I199" s="38"/>
      <c r="J199" s="39"/>
      <c r="K199" s="39"/>
      <c r="L199" s="39"/>
      <c r="M199" s="39"/>
      <c r="N199" s="39"/>
      <c r="O199" s="39"/>
      <c r="P199" s="39"/>
      <c r="Q199" s="39"/>
      <c r="R199" s="39"/>
      <c r="S199" s="39"/>
      <c r="T199" s="39"/>
      <c r="U199" s="39"/>
      <c r="V199" s="39"/>
      <c r="W199" s="39"/>
      <c r="X199" s="39"/>
      <c r="Y199" s="39"/>
      <c r="Z199" s="39"/>
      <c r="AA199" s="40"/>
    </row>
    <row r="200" spans="2:39" ht="6" customHeight="1" x14ac:dyDescent="0.2"/>
    <row r="201" spans="2:39" ht="12" customHeight="1" x14ac:dyDescent="0.2">
      <c r="B201" s="18" t="s">
        <v>132</v>
      </c>
    </row>
    <row r="202" spans="2:39" ht="6" customHeight="1" x14ac:dyDescent="0.2"/>
    <row r="203" spans="2:39" ht="12" customHeight="1" x14ac:dyDescent="0.25">
      <c r="B203" s="10"/>
      <c r="C203" s="12" t="s">
        <v>33</v>
      </c>
      <c r="D203" s="36"/>
      <c r="E203" s="13"/>
      <c r="F203" s="10"/>
      <c r="G203" s="12" t="s">
        <v>34</v>
      </c>
      <c r="H203" s="36"/>
      <c r="I203" s="13"/>
      <c r="J203" s="10"/>
      <c r="K203" s="12" t="s">
        <v>35</v>
      </c>
      <c r="L203" s="38"/>
      <c r="M203" s="39"/>
      <c r="N203" s="39"/>
      <c r="O203" s="39"/>
      <c r="P203" s="39"/>
      <c r="Q203" s="40"/>
    </row>
    <row r="204" spans="2:39" ht="6" customHeight="1" x14ac:dyDescent="0.2"/>
    <row r="205" spans="2:39" ht="12" customHeight="1" x14ac:dyDescent="0.25">
      <c r="B205" s="10"/>
      <c r="H205" s="6" t="s">
        <v>36</v>
      </c>
      <c r="I205" s="38"/>
      <c r="J205" s="39"/>
      <c r="K205" s="39"/>
      <c r="L205" s="39"/>
      <c r="M205" s="39"/>
      <c r="N205" s="39"/>
      <c r="O205" s="39"/>
      <c r="P205" s="39"/>
      <c r="Q205" s="39"/>
      <c r="R205" s="39"/>
      <c r="S205" s="39"/>
      <c r="T205" s="39"/>
      <c r="U205" s="39"/>
      <c r="V205" s="39"/>
      <c r="W205" s="39"/>
      <c r="X205" s="39"/>
      <c r="Y205" s="39"/>
      <c r="Z205" s="39"/>
      <c r="AA205" s="40"/>
    </row>
    <row r="206" spans="2:39" ht="6" customHeight="1" x14ac:dyDescent="0.2"/>
    <row r="207" spans="2:39" ht="12" customHeight="1" x14ac:dyDescent="0.25">
      <c r="B207" s="10"/>
      <c r="H207" s="6" t="s">
        <v>37</v>
      </c>
      <c r="I207" s="38"/>
      <c r="J207" s="39"/>
      <c r="K207" s="39"/>
      <c r="L207" s="39"/>
      <c r="M207" s="39"/>
      <c r="N207" s="39"/>
      <c r="O207" s="39"/>
      <c r="P207" s="39"/>
      <c r="Q207" s="39"/>
      <c r="R207" s="39"/>
      <c r="S207" s="39"/>
      <c r="T207" s="39"/>
      <c r="U207" s="39"/>
      <c r="V207" s="39"/>
      <c r="W207" s="39"/>
      <c r="X207" s="39"/>
      <c r="Y207" s="39"/>
      <c r="Z207" s="39"/>
      <c r="AA207" s="40"/>
    </row>
    <row r="208" spans="2:39" ht="6" customHeight="1" x14ac:dyDescent="0.2"/>
    <row r="209" spans="2:40" ht="12" customHeight="1" x14ac:dyDescent="0.25">
      <c r="B209" s="10"/>
      <c r="H209" s="6" t="s">
        <v>38</v>
      </c>
      <c r="I209" s="38"/>
      <c r="J209" s="39"/>
      <c r="K209" s="39"/>
      <c r="L209" s="39"/>
      <c r="M209" s="40"/>
      <c r="O209" s="38"/>
      <c r="P209" s="39"/>
      <c r="Q209" s="39"/>
      <c r="R209" s="39"/>
      <c r="S209" s="39"/>
      <c r="T209" s="39"/>
      <c r="U209" s="39"/>
      <c r="V209" s="39"/>
      <c r="W209" s="39"/>
      <c r="X209" s="39"/>
      <c r="Y209" s="39"/>
      <c r="Z209" s="39"/>
      <c r="AA209" s="40"/>
    </row>
    <row r="210" spans="2:40" ht="6" customHeight="1" x14ac:dyDescent="0.2"/>
    <row r="211" spans="2:40" ht="12" customHeight="1" x14ac:dyDescent="0.2"/>
    <row r="212" spans="2:40" ht="12" customHeight="1" x14ac:dyDescent="0.2">
      <c r="C212" s="37"/>
      <c r="D212" s="37"/>
      <c r="E212" s="37"/>
      <c r="F212" s="37"/>
      <c r="G212" s="37"/>
      <c r="H212" s="37"/>
      <c r="I212" s="37"/>
      <c r="M212" s="21"/>
      <c r="N212" s="21"/>
      <c r="O212" s="21"/>
      <c r="P212" s="21"/>
      <c r="Q212" s="21"/>
      <c r="R212" s="21"/>
      <c r="S212" s="21"/>
      <c r="T212" s="21"/>
      <c r="U212" s="21"/>
      <c r="V212" s="21"/>
      <c r="W212" s="21"/>
      <c r="X212" s="21"/>
      <c r="AA212" s="13"/>
      <c r="AB212" s="13"/>
      <c r="AC212" s="13"/>
      <c r="AD212" s="13"/>
      <c r="AE212" s="13"/>
      <c r="AF212" s="13"/>
      <c r="AG212" s="13"/>
      <c r="AH212" s="13"/>
      <c r="AI212" s="13"/>
      <c r="AJ212" s="13"/>
      <c r="AK212" s="13"/>
      <c r="AL212" s="13"/>
    </row>
    <row r="213" spans="2:40" ht="12" customHeight="1" x14ac:dyDescent="0.2">
      <c r="C213" s="5" t="s">
        <v>90</v>
      </c>
      <c r="M213" s="5" t="s">
        <v>133</v>
      </c>
      <c r="AA213" s="13"/>
      <c r="AB213" s="13"/>
      <c r="AC213" s="13"/>
      <c r="AD213" s="13"/>
      <c r="AE213" s="13"/>
      <c r="AF213" s="13"/>
      <c r="AG213" s="13"/>
      <c r="AH213" s="13"/>
      <c r="AI213" s="13"/>
      <c r="AJ213" s="13"/>
      <c r="AK213" s="13"/>
      <c r="AL213" s="13"/>
    </row>
    <row r="214" spans="2:40" ht="6" customHeight="1" x14ac:dyDescent="0.2"/>
    <row r="215" spans="2:40" ht="12" customHeight="1" x14ac:dyDescent="0.2">
      <c r="B215" s="4" t="s">
        <v>83</v>
      </c>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row>
    <row r="216" spans="2:40" ht="6" customHeight="1" x14ac:dyDescent="0.2"/>
    <row r="217" spans="2:40" ht="12" customHeight="1" x14ac:dyDescent="0.2"/>
    <row r="218" spans="2:40" ht="12" customHeight="1" x14ac:dyDescent="0.2">
      <c r="AA218" s="13"/>
      <c r="AB218" s="13"/>
    </row>
    <row r="219" spans="2:40" ht="12" customHeight="1" x14ac:dyDescent="0.2"/>
    <row r="220" spans="2:40" ht="12" customHeight="1" x14ac:dyDescent="0.2"/>
    <row r="221" spans="2:40" ht="12" customHeight="1" x14ac:dyDescent="0.2">
      <c r="C221" s="37"/>
      <c r="D221" s="37"/>
      <c r="E221" s="37"/>
      <c r="F221" s="37"/>
      <c r="G221" s="37"/>
      <c r="H221" s="37"/>
      <c r="I221" s="37"/>
      <c r="M221" s="21"/>
      <c r="N221" s="21"/>
      <c r="O221" s="21"/>
      <c r="P221" s="21"/>
      <c r="Q221" s="21"/>
      <c r="R221" s="21"/>
      <c r="S221" s="21"/>
      <c r="T221" s="21"/>
      <c r="U221" s="21"/>
      <c r="V221" s="21"/>
      <c r="W221" s="21"/>
      <c r="X221" s="21"/>
      <c r="AA221" s="13"/>
      <c r="AB221" s="13"/>
    </row>
    <row r="222" spans="2:40" ht="12" customHeight="1" x14ac:dyDescent="0.2">
      <c r="C222" s="5" t="s">
        <v>90</v>
      </c>
      <c r="M222" s="5" t="s">
        <v>91</v>
      </c>
    </row>
    <row r="223" spans="2:40" ht="12" customHeight="1" x14ac:dyDescent="0.2">
      <c r="M223" s="5" t="s">
        <v>134</v>
      </c>
    </row>
    <row r="224" spans="2:40" ht="12" customHeight="1" x14ac:dyDescent="0.2"/>
    <row r="225" spans="2:40" ht="12" customHeight="1" x14ac:dyDescent="0.2"/>
    <row r="226" spans="2:40" ht="12" customHeight="1" x14ac:dyDescent="0.2"/>
    <row r="227" spans="2:40" ht="12" customHeight="1" x14ac:dyDescent="0.2">
      <c r="C227" s="13"/>
      <c r="D227" s="13"/>
      <c r="E227" s="13"/>
      <c r="F227" s="13"/>
      <c r="G227" s="13"/>
      <c r="H227" s="13"/>
      <c r="I227" s="13"/>
      <c r="J227" s="13"/>
      <c r="K227" s="13"/>
      <c r="L227" s="13"/>
      <c r="M227" s="13"/>
      <c r="N227" s="13"/>
      <c r="O227" s="13"/>
      <c r="P227" s="13"/>
      <c r="Q227" s="13"/>
      <c r="R227" s="13"/>
      <c r="S227" s="13"/>
      <c r="T227" s="13"/>
      <c r="U227" s="13"/>
      <c r="V227" s="13"/>
      <c r="W227" s="13"/>
      <c r="X227" s="13"/>
    </row>
    <row r="228" spans="2:40" ht="12" customHeight="1" x14ac:dyDescent="0.2">
      <c r="AL228" s="11"/>
      <c r="AM228" s="11"/>
      <c r="AN228" s="11"/>
    </row>
    <row r="229" spans="2:40" ht="12" customHeight="1" x14ac:dyDescent="0.2">
      <c r="C229" s="37"/>
      <c r="D229" s="37"/>
      <c r="E229" s="37"/>
      <c r="F229" s="37"/>
      <c r="G229" s="37"/>
      <c r="H229" s="37"/>
      <c r="I229" s="37"/>
      <c r="M229" s="21"/>
      <c r="N229" s="21"/>
      <c r="O229" s="21"/>
      <c r="P229" s="21"/>
      <c r="Q229" s="21"/>
      <c r="R229" s="21"/>
      <c r="S229" s="21"/>
      <c r="T229" s="21"/>
      <c r="U229" s="21"/>
      <c r="V229" s="21"/>
      <c r="W229" s="21"/>
      <c r="X229" s="21"/>
    </row>
    <row r="230" spans="2:40" ht="12" customHeight="1" x14ac:dyDescent="0.2">
      <c r="C230" s="5" t="s">
        <v>90</v>
      </c>
      <c r="M230" s="5" t="s">
        <v>136</v>
      </c>
    </row>
    <row r="231" spans="2:40" ht="12" customHeight="1" x14ac:dyDescent="0.2"/>
    <row r="232" spans="2:40" ht="12" customHeight="1" x14ac:dyDescent="0.2">
      <c r="B232" s="18" t="s">
        <v>135</v>
      </c>
    </row>
    <row r="233" spans="2:40" ht="12" customHeight="1" x14ac:dyDescent="0.2">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row>
    <row r="234" spans="2:40" ht="12" customHeight="1" x14ac:dyDescent="0.2"/>
    <row r="235" spans="2:40" ht="12" customHeight="1" x14ac:dyDescent="0.2">
      <c r="AN235" s="6" t="s">
        <v>139</v>
      </c>
    </row>
    <row r="236" spans="2:40" ht="12" customHeight="1" x14ac:dyDescent="0.2"/>
    <row r="237" spans="2:40" ht="12" hidden="1" customHeight="1" x14ac:dyDescent="0.2"/>
    <row r="238" spans="2:40" ht="12" hidden="1" customHeight="1" x14ac:dyDescent="0.2"/>
    <row r="239" spans="2:40" ht="12" hidden="1" customHeight="1" x14ac:dyDescent="0.2"/>
    <row r="240" spans="2:40" ht="12" hidden="1" customHeight="1" x14ac:dyDescent="0.2"/>
    <row r="241" ht="12" hidden="1" customHeight="1" x14ac:dyDescent="0.2"/>
    <row r="242" ht="12" hidden="1" customHeight="1" x14ac:dyDescent="0.2"/>
    <row r="243" ht="12" hidden="1" customHeight="1" x14ac:dyDescent="0.2"/>
    <row r="244" ht="12" hidden="1" customHeight="1" x14ac:dyDescent="0.2"/>
    <row r="245" ht="12" hidden="1" customHeight="1" x14ac:dyDescent="0.2"/>
    <row r="246" ht="12" hidden="1" customHeight="1" x14ac:dyDescent="0.2"/>
    <row r="247" ht="12" hidden="1" customHeight="1" x14ac:dyDescent="0.2"/>
    <row r="248" ht="12" hidden="1" customHeight="1" x14ac:dyDescent="0.2"/>
    <row r="249" ht="12" hidden="1" customHeight="1" x14ac:dyDescent="0.2"/>
    <row r="250" ht="12" hidden="1" customHeight="1" x14ac:dyDescent="0.2"/>
    <row r="251" ht="12" hidden="1" customHeight="1" x14ac:dyDescent="0.2"/>
    <row r="252" ht="12" hidden="1" customHeight="1" x14ac:dyDescent="0.2"/>
    <row r="253" ht="12" hidden="1" customHeight="1" x14ac:dyDescent="0.2"/>
    <row r="254" ht="12" hidden="1" customHeight="1" x14ac:dyDescent="0.2"/>
    <row r="255" ht="12" hidden="1" customHeight="1" x14ac:dyDescent="0.2"/>
    <row r="256" ht="12" hidden="1" customHeight="1" x14ac:dyDescent="0.2"/>
    <row r="257" ht="12" hidden="1" customHeight="1" x14ac:dyDescent="0.2"/>
    <row r="258" ht="12" hidden="1" customHeight="1" x14ac:dyDescent="0.2"/>
    <row r="259" ht="12" hidden="1" customHeight="1" x14ac:dyDescent="0.2"/>
    <row r="260" ht="12" hidden="1" customHeight="1" x14ac:dyDescent="0.2"/>
    <row r="261" ht="12" hidden="1" customHeight="1" x14ac:dyDescent="0.2"/>
    <row r="262" ht="12" hidden="1" customHeight="1" x14ac:dyDescent="0.2"/>
    <row r="263" ht="12" hidden="1" customHeight="1" x14ac:dyDescent="0.2"/>
    <row r="264" ht="12" hidden="1" customHeight="1" x14ac:dyDescent="0.2"/>
    <row r="265" ht="12" hidden="1" customHeight="1" x14ac:dyDescent="0.2"/>
    <row r="266" ht="12" hidden="1" customHeight="1" x14ac:dyDescent="0.2"/>
    <row r="267" ht="12" hidden="1" customHeight="1" x14ac:dyDescent="0.2"/>
    <row r="268" ht="12" hidden="1" customHeight="1" x14ac:dyDescent="0.2"/>
    <row r="269" ht="12" hidden="1" customHeight="1" x14ac:dyDescent="0.2"/>
    <row r="270" ht="12" hidden="1" customHeight="1" x14ac:dyDescent="0.2"/>
    <row r="271" ht="12" hidden="1" customHeight="1" x14ac:dyDescent="0.2"/>
    <row r="272" ht="12" hidden="1" customHeight="1" x14ac:dyDescent="0.2"/>
    <row r="273" ht="12" hidden="1" customHeight="1" x14ac:dyDescent="0.2"/>
    <row r="274" ht="12" hidden="1" customHeight="1" x14ac:dyDescent="0.2"/>
    <row r="275" ht="12" hidden="1" customHeight="1" x14ac:dyDescent="0.2"/>
    <row r="276" ht="12" hidden="1" customHeight="1" x14ac:dyDescent="0.2"/>
    <row r="277" ht="12" hidden="1" customHeight="1" x14ac:dyDescent="0.2"/>
    <row r="278" ht="12" hidden="1" customHeight="1" x14ac:dyDescent="0.2"/>
    <row r="279" ht="12" hidden="1" customHeight="1" x14ac:dyDescent="0.2"/>
    <row r="280" ht="12" hidden="1" customHeight="1" x14ac:dyDescent="0.2"/>
    <row r="281" ht="12" hidden="1" customHeight="1" x14ac:dyDescent="0.2"/>
    <row r="282" ht="12" hidden="1" customHeight="1" x14ac:dyDescent="0.2"/>
    <row r="283" ht="12" hidden="1" customHeight="1" x14ac:dyDescent="0.2"/>
    <row r="284" ht="12" hidden="1" customHeight="1" x14ac:dyDescent="0.2"/>
    <row r="285" ht="12" hidden="1" customHeight="1" x14ac:dyDescent="0.2"/>
    <row r="286" ht="12" hidden="1" customHeight="1" x14ac:dyDescent="0.2"/>
    <row r="287" ht="12" hidden="1" customHeight="1" x14ac:dyDescent="0.2"/>
    <row r="288" ht="12" hidden="1" customHeight="1" x14ac:dyDescent="0.2"/>
    <row r="289" ht="12" hidden="1" customHeight="1" x14ac:dyDescent="0.2"/>
    <row r="290" ht="12" hidden="1" customHeight="1" x14ac:dyDescent="0.2"/>
    <row r="291" ht="12" hidden="1" customHeight="1" x14ac:dyDescent="0.2"/>
    <row r="292" ht="12" hidden="1" customHeight="1" x14ac:dyDescent="0.2"/>
    <row r="293" ht="12" hidden="1" customHeight="1" x14ac:dyDescent="0.2"/>
    <row r="294" ht="12" hidden="1" customHeight="1" x14ac:dyDescent="0.2"/>
    <row r="295" ht="12" hidden="1" customHeight="1" x14ac:dyDescent="0.2"/>
    <row r="296" ht="12" hidden="1" customHeight="1" x14ac:dyDescent="0.2"/>
    <row r="297" ht="12" hidden="1" customHeight="1" x14ac:dyDescent="0.2"/>
    <row r="298" ht="12" hidden="1" customHeight="1" x14ac:dyDescent="0.2"/>
    <row r="299" ht="12" hidden="1" customHeight="1" x14ac:dyDescent="0.2"/>
    <row r="300" ht="12" hidden="1" customHeight="1" x14ac:dyDescent="0.2"/>
    <row r="301" ht="12" hidden="1" customHeight="1" x14ac:dyDescent="0.2"/>
    <row r="302" ht="12" hidden="1" customHeight="1" x14ac:dyDescent="0.2"/>
    <row r="303" ht="12" hidden="1" customHeight="1" x14ac:dyDescent="0.2"/>
    <row r="304" ht="12" hidden="1" customHeight="1" x14ac:dyDescent="0.2"/>
    <row r="305" ht="12" hidden="1" customHeight="1" x14ac:dyDescent="0.2"/>
    <row r="306" ht="12" hidden="1" customHeight="1" x14ac:dyDescent="0.2"/>
    <row r="307" ht="12" hidden="1" customHeight="1" x14ac:dyDescent="0.2"/>
    <row r="308" ht="12" hidden="1" customHeight="1" x14ac:dyDescent="0.2"/>
    <row r="309" ht="12" hidden="1" customHeight="1" x14ac:dyDescent="0.2"/>
    <row r="310" ht="12" hidden="1" customHeight="1" x14ac:dyDescent="0.2"/>
    <row r="311" ht="12" hidden="1" customHeight="1" x14ac:dyDescent="0.2"/>
    <row r="312" ht="12" hidden="1" customHeight="1" x14ac:dyDescent="0.2"/>
    <row r="313" ht="12" hidden="1" customHeight="1" x14ac:dyDescent="0.2"/>
    <row r="314" ht="12" hidden="1" customHeight="1" x14ac:dyDescent="0.2"/>
    <row r="315" ht="12" hidden="1" customHeight="1" x14ac:dyDescent="0.2"/>
    <row r="316" ht="12" hidden="1" customHeight="1" x14ac:dyDescent="0.2"/>
    <row r="317" ht="12" hidden="1" customHeight="1" x14ac:dyDescent="0.2"/>
    <row r="318" ht="12" hidden="1" customHeight="1" x14ac:dyDescent="0.2"/>
    <row r="319" ht="12" hidden="1" customHeight="1" x14ac:dyDescent="0.2"/>
    <row r="320" ht="12" hidden="1" customHeight="1" x14ac:dyDescent="0.2"/>
    <row r="321" ht="12" hidden="1" customHeight="1" x14ac:dyDescent="0.2"/>
    <row r="322" ht="12" hidden="1" customHeight="1" x14ac:dyDescent="0.2"/>
    <row r="323" ht="12" hidden="1" customHeight="1" x14ac:dyDescent="0.2"/>
    <row r="324" ht="12" hidden="1" customHeight="1" x14ac:dyDescent="0.2"/>
    <row r="325" ht="12" hidden="1" customHeight="1" x14ac:dyDescent="0.2"/>
    <row r="326" x14ac:dyDescent="0.2"/>
    <row r="327" x14ac:dyDescent="0.2"/>
  </sheetData>
  <sheetProtection algorithmName="SHA-512" hashValue="USIi4nILHT9aR2lhtnqpfL4ALaqETzGn14VIGFvKifAPY6ziKyAv8yy961bJnUoz9jMcj51kwMsLqyVVGtmF4g==" saltValue="J6fTkLB46zMonbrsRJj/Qw==" spinCount="100000" sheet="1" objects="1" scenarios="1" selectLockedCells="1"/>
  <mergeCells count="27">
    <mergeCell ref="I205:AA205"/>
    <mergeCell ref="I207:AA207"/>
    <mergeCell ref="I209:M209"/>
    <mergeCell ref="O209:AA209"/>
    <mergeCell ref="B42:AN43"/>
    <mergeCell ref="AF197:AM197"/>
    <mergeCell ref="I197:AA197"/>
    <mergeCell ref="I199:AA199"/>
    <mergeCell ref="B122:AN126"/>
    <mergeCell ref="L203:Q203"/>
    <mergeCell ref="AG30:AN32"/>
    <mergeCell ref="AH50:AN50"/>
    <mergeCell ref="I50:AA50"/>
    <mergeCell ref="L48:Q48"/>
    <mergeCell ref="Y40:AH40"/>
    <mergeCell ref="I40:R40"/>
    <mergeCell ref="AB38:AH38"/>
    <mergeCell ref="I26:N26"/>
    <mergeCell ref="AD26:AI26"/>
    <mergeCell ref="I20:AA20"/>
    <mergeCell ref="I22:M22"/>
    <mergeCell ref="O22:AA22"/>
    <mergeCell ref="V12:AN12"/>
    <mergeCell ref="H12:M12"/>
    <mergeCell ref="L16:Q16"/>
    <mergeCell ref="I18:AA18"/>
    <mergeCell ref="AH18:AN18"/>
  </mergeCells>
  <dataValidations count="1">
    <dataValidation type="list" showInputMessage="1" showErrorMessage="1" sqref="V8 AB8 D16 H16 B30 B32 L30 L32 V30 H203 AH36 AK36 AK38 T38 D48 H48 X93 AH93 AH95 AH97 AH104 AH108 D203 X95 X97 X108" xr:uid="{389839B2-3000-4315-9DD6-94359D267657}">
      <formula1>$AS$8:$AT$8</formula1>
    </dataValidation>
  </dataValidations>
  <pageMargins left="0.51181102362204722" right="0.51181102362204722" top="0.55118110236220474"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Madsak</dc:creator>
  <cp:lastModifiedBy>user</cp:lastModifiedBy>
  <cp:lastPrinted>2021-10-20T13:33:32Z</cp:lastPrinted>
  <dcterms:created xsi:type="dcterms:W3CDTF">2018-06-19T07:39:22Z</dcterms:created>
  <dcterms:modified xsi:type="dcterms:W3CDTF">2022-02-20T19:28:34Z</dcterms:modified>
</cp:coreProperties>
</file>